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0" yWindow="360" windowWidth="12630" windowHeight="6420" tabRatio="886" firstSheet="4" activeTab="11"/>
  </bookViews>
  <sheets>
    <sheet name="統計表" sheetId="1" r:id="rId1"/>
    <sheet name="場地分配表 " sheetId="2" r:id="rId2"/>
    <sheet name="男甲" sheetId="3" r:id="rId3"/>
    <sheet name="男乙會外賽" sheetId="4" r:id="rId4"/>
    <sheet name="男乙會內賽" sheetId="5" r:id="rId5"/>
    <sheet name="女甲" sheetId="6" r:id="rId6"/>
    <sheet name="女乙" sheetId="7" r:id="rId7"/>
    <sheet name="小男會外賽" sheetId="8" r:id="rId8"/>
    <sheet name="小男會內賽" sheetId="9" r:id="rId9"/>
    <sheet name="小女會外賽" sheetId="10" r:id="rId10"/>
    <sheet name="小女會內賽" sheetId="11" r:id="rId11"/>
    <sheet name="成績表" sheetId="12" r:id="rId12"/>
  </sheets>
  <definedNames>
    <definedName name="_xlnm.Print_Titles" localSheetId="8">'小男會內賽'!$1:$3</definedName>
    <definedName name="_xlnm.Print_Titles" localSheetId="7">'小男會外賽'!$1:$3</definedName>
    <definedName name="_xlnm.Print_Titles" localSheetId="4">'男乙會內賽'!$1:$3</definedName>
    <definedName name="_xlnm.Print_Titles" localSheetId="3">'男乙會外賽'!$1:$4</definedName>
    <definedName name="_xlnm.Print_Titles" localSheetId="1">'場地分配表 '!$1:$4</definedName>
  </definedNames>
  <calcPr fullCalcOnLoad="1"/>
</workbook>
</file>

<file path=xl/comments1.xml><?xml version="1.0" encoding="utf-8"?>
<comments xmlns="http://schemas.openxmlformats.org/spreadsheetml/2006/main">
  <authors>
    <author>吳Olive</author>
  </authors>
  <commentList>
    <comment ref="C25" authorId="0">
      <text>
        <r>
          <rPr>
            <b/>
            <sz val="9"/>
            <rFont val="Tahoma"/>
            <family val="2"/>
          </rPr>
          <t>19:15</t>
        </r>
      </text>
    </comment>
    <comment ref="E25" authorId="0">
      <text>
        <r>
          <rPr>
            <b/>
            <sz val="9"/>
            <rFont val="細明體"/>
            <family val="3"/>
          </rPr>
          <t>21:06</t>
        </r>
        <r>
          <rPr>
            <sz val="9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9"/>
            <rFont val="細明體"/>
            <family val="3"/>
          </rPr>
          <t>19:30</t>
        </r>
      </text>
    </comment>
    <comment ref="I25" authorId="0">
      <text>
        <r>
          <rPr>
            <b/>
            <sz val="9"/>
            <rFont val="細明體"/>
            <family val="3"/>
          </rPr>
          <t>20:10</t>
        </r>
        <r>
          <rPr>
            <sz val="9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9"/>
            <rFont val="細明體"/>
            <family val="3"/>
          </rPr>
          <t xml:space="preserve">20:04
</t>
        </r>
        <r>
          <rPr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9"/>
            <rFont val="細明體"/>
            <family val="3"/>
          </rPr>
          <t>13:50</t>
        </r>
        <r>
          <rPr>
            <sz val="9"/>
            <rFont val="Tahoma"/>
            <family val="2"/>
          </rPr>
          <t xml:space="preserve">
</t>
        </r>
      </text>
    </comment>
    <comment ref="O25" authorId="0">
      <text>
        <r>
          <rPr>
            <b/>
            <sz val="9"/>
            <rFont val="細明體"/>
            <family val="3"/>
          </rPr>
          <t>15；40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<sst xmlns="http://schemas.openxmlformats.org/spreadsheetml/2006/main" count="1337" uniqueCount="718">
  <si>
    <t xml:space="preserve"> </t>
  </si>
  <si>
    <t xml:space="preserve"> </t>
  </si>
  <si>
    <t>日期</t>
  </si>
  <si>
    <t>#2</t>
  </si>
  <si>
    <t>#12</t>
  </si>
  <si>
    <t>#14</t>
  </si>
  <si>
    <t>#3</t>
  </si>
  <si>
    <t>#15</t>
  </si>
  <si>
    <t>決賽：採單淘汰賽，分組亞軍抽籤 (預賽同組，在決賽時第一場抽到；也不重抽)</t>
  </si>
  <si>
    <t>#6</t>
  </si>
  <si>
    <t>#4</t>
  </si>
  <si>
    <t>3-4</t>
  </si>
  <si>
    <t>A1</t>
  </si>
  <si>
    <t>B1</t>
  </si>
  <si>
    <t>#5</t>
  </si>
  <si>
    <t>#7</t>
  </si>
  <si>
    <t>#8</t>
  </si>
  <si>
    <t>#9</t>
  </si>
  <si>
    <t>#10</t>
  </si>
  <si>
    <t>#11</t>
  </si>
  <si>
    <t>#22</t>
  </si>
  <si>
    <t>#30</t>
  </si>
  <si>
    <t>第一、二名</t>
  </si>
  <si>
    <t>#1</t>
  </si>
  <si>
    <t>#2</t>
  </si>
  <si>
    <t>B</t>
  </si>
  <si>
    <t>時間</t>
  </si>
  <si>
    <t>日期</t>
  </si>
  <si>
    <t xml:space="preserve"> </t>
  </si>
  <si>
    <t>7-9</t>
  </si>
  <si>
    <t>6-7</t>
  </si>
  <si>
    <t>8 [2]</t>
  </si>
  <si>
    <t>[3/4] 5</t>
  </si>
  <si>
    <t>[1]</t>
  </si>
  <si>
    <t>[2]</t>
  </si>
  <si>
    <t>[3/4]</t>
  </si>
  <si>
    <t>#1</t>
  </si>
  <si>
    <t>#13</t>
  </si>
  <si>
    <t>#16</t>
  </si>
  <si>
    <t>#23</t>
  </si>
  <si>
    <t>晉級會內賽</t>
  </si>
  <si>
    <t>會內賽：</t>
  </si>
  <si>
    <t>第1、2名</t>
  </si>
  <si>
    <t xml:space="preserve">六、 女子國小組：28 隊 ， 27 場， 取 4 名   ( 第三名並列 )  </t>
  </si>
  <si>
    <t>Q#1</t>
  </si>
  <si>
    <t>Q#2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</si>
  <si>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</si>
  <si>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</si>
  <si>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</si>
  <si>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</si>
  <si>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</si>
  <si>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</si>
  <si>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</si>
  <si>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</si>
  <si>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</si>
  <si>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</si>
  <si>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</si>
  <si>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</si>
  <si>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</si>
  <si>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Q#22</t>
  </si>
  <si>
    <t>Q#23</t>
  </si>
  <si>
    <t>Q#2</t>
  </si>
  <si>
    <t>Q#3</t>
  </si>
  <si>
    <t>#3</t>
  </si>
  <si>
    <t>#9</t>
  </si>
  <si>
    <t>#12</t>
  </si>
  <si>
    <t>#19</t>
  </si>
  <si>
    <t xml:space="preserve">二、 男子乙組：55 隊 ， 54 場， 取 4 名   ( 第三名並列 )  </t>
  </si>
  <si>
    <t>[1]</t>
  </si>
  <si>
    <t>#17</t>
  </si>
  <si>
    <t>#25</t>
  </si>
  <si>
    <t>#18</t>
  </si>
  <si>
    <t>#4</t>
  </si>
  <si>
    <t>#29</t>
  </si>
  <si>
    <t>#6</t>
  </si>
  <si>
    <t>#26</t>
  </si>
  <si>
    <t>[5/8]</t>
  </si>
  <si>
    <t>#7</t>
  </si>
  <si>
    <t>#20</t>
  </si>
  <si>
    <t>#31</t>
  </si>
  <si>
    <t>第1、2名</t>
  </si>
  <si>
    <t>#21</t>
  </si>
  <si>
    <t>#27</t>
  </si>
  <si>
    <t>#13</t>
  </si>
  <si>
    <t>#14</t>
  </si>
  <si>
    <t>#28</t>
  </si>
  <si>
    <t>#15</t>
  </si>
  <si>
    <t>#24</t>
  </si>
  <si>
    <t>[2]</t>
  </si>
  <si>
    <t>一、男子甲組：9 隊 ， 19 場 ， 取 4 名   ( 第三名並列 )</t>
  </si>
  <si>
    <t>預賽：分 2 組循環，各取前 2 名進入決賽</t>
  </si>
  <si>
    <t>[3/4]  5</t>
  </si>
  <si>
    <t>亞柏A</t>
  </si>
  <si>
    <t>[1]  1</t>
  </si>
  <si>
    <t>4 [3/4]</t>
  </si>
  <si>
    <t>9 [2]</t>
  </si>
  <si>
    <t>A  組  時  間  表</t>
  </si>
  <si>
    <t>B  組  時  間  表</t>
  </si>
  <si>
    <t>隊名</t>
  </si>
  <si>
    <t>1-2</t>
  </si>
  <si>
    <t>5-7</t>
  </si>
  <si>
    <t>6-8</t>
  </si>
  <si>
    <t>5-8</t>
  </si>
  <si>
    <t>1-3</t>
  </si>
  <si>
    <t>2-4</t>
  </si>
  <si>
    <t>6-9</t>
  </si>
  <si>
    <t>7-8</t>
  </si>
  <si>
    <t>1-4</t>
  </si>
  <si>
    <t>2-3</t>
  </si>
  <si>
    <t>5-6</t>
  </si>
  <si>
    <t>8-9</t>
  </si>
  <si>
    <t>5-9</t>
  </si>
  <si>
    <t>決賽：採單淘汰賽，分組亞軍抽籤 (預賽同組，在決賽時第一場抽到；也不重抽)</t>
  </si>
  <si>
    <t>Q#4</t>
  </si>
  <si>
    <t>Q#17</t>
  </si>
  <si>
    <t>Q#18</t>
  </si>
  <si>
    <t>Q#19</t>
  </si>
  <si>
    <t>Q#20</t>
  </si>
  <si>
    <t>Q#21</t>
  </si>
  <si>
    <t>三、女子甲組：8 隊 ， 15 場 ， 取 4 名   ( 第三名並列 )</t>
  </si>
  <si>
    <t>合作金庫銀行A隊</t>
  </si>
  <si>
    <t>4  [3/4]</t>
  </si>
  <si>
    <t xml:space="preserve">四、 女子乙組：21 隊 ， 20 場， 取 4 名   ( 第三名並列 )  </t>
  </si>
  <si>
    <t>台電金甌</t>
  </si>
  <si>
    <t xml:space="preserve">五、 男子國小組：60 隊 ， 59 場， 取 4 名   ( 第三名並列 )  </t>
  </si>
  <si>
    <t>Q#25</t>
  </si>
  <si>
    <t>Q#26</t>
  </si>
  <si>
    <t>Q#27</t>
  </si>
  <si>
    <t>北市民權A</t>
  </si>
  <si>
    <t>北市民權B</t>
  </si>
  <si>
    <t>屏東仁愛國小</t>
  </si>
  <si>
    <t>Q#3</t>
  </si>
  <si>
    <t>Q#8</t>
  </si>
  <si>
    <t>Q#13</t>
  </si>
  <si>
    <t>Q#24</t>
  </si>
  <si>
    <t>亞柏B</t>
  </si>
  <si>
    <t>土地銀行B隊</t>
  </si>
  <si>
    <t>中租企業A</t>
  </si>
  <si>
    <t>中租企業B</t>
  </si>
  <si>
    <t>台灣李寧</t>
  </si>
  <si>
    <t>台電A</t>
  </si>
  <si>
    <t>土地銀行</t>
  </si>
  <si>
    <t>台電B</t>
  </si>
  <si>
    <t>土銀能仁A隊</t>
  </si>
  <si>
    <t>土銀能仁B隊</t>
  </si>
  <si>
    <t>土銀能仁C隊</t>
  </si>
  <si>
    <t>國立體育大學B</t>
  </si>
  <si>
    <t>國立體育大學C</t>
  </si>
  <si>
    <t>亞柏雄中英明B</t>
  </si>
  <si>
    <t>亞柏雄中英明C</t>
  </si>
  <si>
    <t>英明國中A</t>
  </si>
  <si>
    <t>英明國中B</t>
  </si>
  <si>
    <t>英明國中C</t>
  </si>
  <si>
    <t>中租百齡A</t>
  </si>
  <si>
    <t>中租百齡B</t>
  </si>
  <si>
    <t>合庫新莊A</t>
  </si>
  <si>
    <t>合庫新莊B</t>
  </si>
  <si>
    <t>亞柏成淵（成）</t>
  </si>
  <si>
    <t>亞柏成淵（淵）</t>
  </si>
  <si>
    <t>治平高中A</t>
  </si>
  <si>
    <t>治平高中B</t>
  </si>
  <si>
    <t>勇源基中A</t>
  </si>
  <si>
    <t>勇源基中B</t>
  </si>
  <si>
    <t>飛樂數位A隊</t>
  </si>
  <si>
    <t>飛樂數位B隊</t>
  </si>
  <si>
    <t>崇實高工A</t>
  </si>
  <si>
    <t>崇實高工B</t>
  </si>
  <si>
    <t>瑞坪國中A</t>
  </si>
  <si>
    <t>瑞坪國中B</t>
  </si>
  <si>
    <t>Apacs糖朝</t>
  </si>
  <si>
    <t>三和新北</t>
  </si>
  <si>
    <t>台南大學B</t>
  </si>
  <si>
    <t>合庫竹東國中</t>
  </si>
  <si>
    <t>合庫東泰高中</t>
  </si>
  <si>
    <t>合庫松山</t>
  </si>
  <si>
    <t>長榮大學</t>
  </si>
  <si>
    <t>飛迅羽球</t>
  </si>
  <si>
    <t>桃市觀音</t>
  </si>
  <si>
    <t>海鴻高大B</t>
  </si>
  <si>
    <t>雲縣崇德</t>
  </si>
  <si>
    <t>新北高中</t>
  </si>
  <si>
    <t>過港羽球</t>
  </si>
  <si>
    <t>彰師塔瑞尼司</t>
  </si>
  <si>
    <t>臺北市立大學</t>
  </si>
  <si>
    <t>臺灣體大(極限)B</t>
  </si>
  <si>
    <t>亞柏雄中B</t>
  </si>
  <si>
    <t>臺灣體大(極限)</t>
  </si>
  <si>
    <t>土銀能仁光明隊</t>
  </si>
  <si>
    <t>大園國際高中</t>
  </si>
  <si>
    <t>中租大同</t>
  </si>
  <si>
    <t>合庫松山萬和聯隊</t>
  </si>
  <si>
    <t>亞柏雄中北市大</t>
  </si>
  <si>
    <t>亞柏雄中英明鼎金</t>
  </si>
  <si>
    <t>東泰竹東宜昌聯隊</t>
  </si>
  <si>
    <t>崇實高工</t>
  </si>
  <si>
    <t>新莊新北</t>
  </si>
  <si>
    <t>聖安東尼羽球</t>
  </si>
  <si>
    <t>臺灣體大(極限、TARANIS)</t>
  </si>
  <si>
    <t>臺南市崑山國民小學</t>
  </si>
  <si>
    <t>台南市仁愛國小</t>
  </si>
  <si>
    <t>南投縣敦和國小</t>
  </si>
  <si>
    <t>雙蓮國小</t>
  </si>
  <si>
    <t xml:space="preserve">五、 男子國小組：59 隊 ， 58 場， 取 4 名   ( 第三名並列 )  </t>
  </si>
  <si>
    <t>中教大實小A</t>
  </si>
  <si>
    <t>中教大實小B</t>
  </si>
  <si>
    <t>北市中山國小A</t>
  </si>
  <si>
    <t>北市中山國小B</t>
  </si>
  <si>
    <t>桃市仁和A</t>
  </si>
  <si>
    <t>桃市仁和B</t>
  </si>
  <si>
    <t>莊敬國小A</t>
  </si>
  <si>
    <t>莊敬國小B</t>
  </si>
  <si>
    <t>臺中市南陽國小A</t>
  </si>
  <si>
    <t>臺中市南陽國小B</t>
  </si>
  <si>
    <t>大溪國小</t>
  </si>
  <si>
    <t>中市西區中正</t>
  </si>
  <si>
    <t>中市軍功</t>
  </si>
  <si>
    <t>中市新光國小</t>
  </si>
  <si>
    <t>中原國小</t>
  </si>
  <si>
    <t>六合國小</t>
  </si>
  <si>
    <t>文昌國小</t>
  </si>
  <si>
    <t>日新國小</t>
  </si>
  <si>
    <t>北市民權C</t>
  </si>
  <si>
    <t>北市永吉國小</t>
  </si>
  <si>
    <t>台中市大鵬國小</t>
  </si>
  <si>
    <t>台中市內埔國小</t>
  </si>
  <si>
    <t>台北市福德國小</t>
  </si>
  <si>
    <t>台南市大成國小</t>
  </si>
  <si>
    <t>成功國小</t>
  </si>
  <si>
    <t>竹東中山國小</t>
  </si>
  <si>
    <t>竹南國小</t>
  </si>
  <si>
    <t>投縣平和</t>
  </si>
  <si>
    <t>宜蘭縣馬賽國小</t>
  </si>
  <si>
    <t>忠明國小</t>
  </si>
  <si>
    <t>昌平A隊</t>
  </si>
  <si>
    <t>昌平B隊</t>
  </si>
  <si>
    <t>社口國小</t>
  </si>
  <si>
    <t>長春國小</t>
  </si>
  <si>
    <t>南市海佃</t>
  </si>
  <si>
    <t>屏東縣東光國小</t>
  </si>
  <si>
    <t>高雄市前鎮區民權國小</t>
  </si>
  <si>
    <t>崇學國小</t>
  </si>
  <si>
    <t>敦化國小</t>
  </si>
  <si>
    <t>雲林縣僑真國小</t>
  </si>
  <si>
    <t>新北文德</t>
  </si>
  <si>
    <t>新北市二重國小</t>
  </si>
  <si>
    <t>新北江翠國小</t>
  </si>
  <si>
    <t>新竹縣中正國小</t>
  </si>
  <si>
    <t>新坡國小</t>
  </si>
  <si>
    <t>新勢國小</t>
  </si>
  <si>
    <t>楊梅國小</t>
  </si>
  <si>
    <t>嘉北國小</t>
  </si>
  <si>
    <t>嘉義市崇文國小</t>
  </si>
  <si>
    <t>樹義國小</t>
  </si>
  <si>
    <t>興隆國小</t>
  </si>
  <si>
    <t>大溪國小</t>
  </si>
  <si>
    <t>長春國小A隊</t>
  </si>
  <si>
    <t xml:space="preserve">六、 女子國小組：28 隊 ， 27 場， 取 4 名   ( 第三名並列 )  </t>
  </si>
  <si>
    <t xml:space="preserve"> </t>
  </si>
  <si>
    <t>長春國小B隊</t>
  </si>
  <si>
    <t>六合國小</t>
  </si>
  <si>
    <t>文府國小</t>
  </si>
  <si>
    <t>台中市大鵬國小</t>
  </si>
  <si>
    <t>台北市社子國小</t>
  </si>
  <si>
    <t>台南市裕文國小</t>
  </si>
  <si>
    <t>忠明國小</t>
  </si>
  <si>
    <t>林口國小</t>
  </si>
  <si>
    <t>莊敬國小</t>
  </si>
  <si>
    <t>新北裕民</t>
  </si>
  <si>
    <t>興隆國小</t>
  </si>
  <si>
    <t>雙蓮國小</t>
  </si>
  <si>
    <t>竹南國中</t>
  </si>
  <si>
    <t>合庫萬和C</t>
  </si>
  <si>
    <t>合庫萬和D</t>
  </si>
  <si>
    <t>合庫萬和A</t>
  </si>
  <si>
    <t>合庫萬和B</t>
  </si>
  <si>
    <t>會外賽：採單淘汰賽</t>
  </si>
  <si>
    <t>日期</t>
  </si>
  <si>
    <t xml:space="preserve"> </t>
  </si>
  <si>
    <t>第三名</t>
  </si>
  <si>
    <t>第二名</t>
  </si>
  <si>
    <t>第一名</t>
  </si>
  <si>
    <t>項目</t>
  </si>
  <si>
    <t>比賽地點 : 苗栗小巨蛋</t>
  </si>
  <si>
    <t>108 年全國羽球團體錦標賽</t>
  </si>
  <si>
    <t>晉級決賽重新抽籤 (同一單位，在會內賽時第一場抽到；也不重抽)</t>
  </si>
  <si>
    <t>B</t>
  </si>
  <si>
    <t>A</t>
  </si>
  <si>
    <t>場</t>
  </si>
  <si>
    <t>共    計</t>
  </si>
  <si>
    <t>場</t>
  </si>
  <si>
    <t>場   數</t>
  </si>
  <si>
    <t>面</t>
  </si>
  <si>
    <t>使用場地</t>
  </si>
  <si>
    <t>↓</t>
  </si>
  <si>
    <t>預估                    使用時間</t>
  </si>
  <si>
    <t>(六)</t>
  </si>
  <si>
    <t>(五)</t>
  </si>
  <si>
    <t>(四)</t>
  </si>
  <si>
    <t>(三)</t>
  </si>
  <si>
    <t>(二)</t>
  </si>
  <si>
    <t>(一)</t>
  </si>
  <si>
    <t>(日)</t>
  </si>
  <si>
    <t>5/11</t>
  </si>
  <si>
    <t>5/10</t>
  </si>
  <si>
    <t>5/9</t>
  </si>
  <si>
    <t>5/8</t>
  </si>
  <si>
    <t>5/7</t>
  </si>
  <si>
    <t>5/6</t>
  </si>
  <si>
    <t>5/5</t>
  </si>
  <si>
    <t>日      期</t>
  </si>
  <si>
    <t>(二)使用時間、場地統計表：</t>
  </si>
  <si>
    <t>輪</t>
  </si>
  <si>
    <t>隊</t>
  </si>
  <si>
    <t>小  女</t>
  </si>
  <si>
    <t>小  男</t>
  </si>
  <si>
    <t>國 小 組</t>
  </si>
  <si>
    <t>女  乙</t>
  </si>
  <si>
    <t>男  乙</t>
  </si>
  <si>
    <t>乙     組</t>
  </si>
  <si>
    <t>女  甲</t>
  </si>
  <si>
    <t>輪</t>
  </si>
  <si>
    <t>隊</t>
  </si>
  <si>
    <t>男  甲</t>
  </si>
  <si>
    <t>甲     組</t>
  </si>
  <si>
    <t>總  計</t>
  </si>
  <si>
    <t>場  數</t>
  </si>
  <si>
    <t>輪  次</t>
  </si>
  <si>
    <t>參加隊數</t>
  </si>
  <si>
    <t>組  別</t>
  </si>
  <si>
    <t>級    別</t>
  </si>
  <si>
    <t>(一)報名隊數及場數統計表：</t>
  </si>
  <si>
    <t>中華民國108年3月22日教育部體育署 臺教體署競(一)字第1080009095號函核准</t>
  </si>
  <si>
    <t xml:space="preserve"> </t>
  </si>
  <si>
    <t xml:space="preserve"> </t>
  </si>
  <si>
    <t>09:00</t>
  </si>
  <si>
    <t>時間</t>
  </si>
  <si>
    <t>1</t>
  </si>
  <si>
    <t>場地</t>
  </si>
  <si>
    <t>日期</t>
  </si>
  <si>
    <t>女乙# 20</t>
  </si>
  <si>
    <t>男乙# 31</t>
  </si>
  <si>
    <t>女甲# 2</t>
  </si>
  <si>
    <t>女甲# 1</t>
  </si>
  <si>
    <t>男甲# 2</t>
  </si>
  <si>
    <t>男甲# 1</t>
  </si>
  <si>
    <t>1 ~ 4</t>
  </si>
  <si>
    <t>107 年 5 月 10 日  ( 星期五 )   共計： 6  場</t>
  </si>
  <si>
    <t>男甲6-7</t>
  </si>
  <si>
    <t>男甲5-9</t>
  </si>
  <si>
    <t>男甲2-3</t>
  </si>
  <si>
    <t>男甲1-4</t>
  </si>
  <si>
    <t>女甲6-7</t>
  </si>
  <si>
    <t>女甲5-8</t>
  </si>
  <si>
    <t>女甲2-3</t>
  </si>
  <si>
    <t>女甲1-4</t>
  </si>
  <si>
    <t>男甲8-9</t>
  </si>
  <si>
    <t>男乙# 30</t>
  </si>
  <si>
    <t>男乙# 29</t>
  </si>
  <si>
    <t>女乙# 19</t>
  </si>
  <si>
    <t>女乙# 18</t>
  </si>
  <si>
    <t>男甲5-6</t>
  </si>
  <si>
    <t>男甲7-8</t>
  </si>
  <si>
    <t>107 年 5 月 9 日  ( 星期四 )   共計：15 場</t>
  </si>
  <si>
    <t>小女# 15</t>
  </si>
  <si>
    <t>小男# 31</t>
  </si>
  <si>
    <t>男甲6-9</t>
  </si>
  <si>
    <t>男甲5-8</t>
  </si>
  <si>
    <t>男甲2-4</t>
  </si>
  <si>
    <t>男甲1-3</t>
  </si>
  <si>
    <t>女甲6-8</t>
  </si>
  <si>
    <t>女甲5-7</t>
  </si>
  <si>
    <t>女甲2-4</t>
  </si>
  <si>
    <t>女甲1-3</t>
  </si>
  <si>
    <t>男甲7-9</t>
  </si>
  <si>
    <t>男乙# 28</t>
  </si>
  <si>
    <t>男乙# 27</t>
  </si>
  <si>
    <t>男乙# 26</t>
  </si>
  <si>
    <t>男乙# 25</t>
  </si>
  <si>
    <t>女乙# 17</t>
  </si>
  <si>
    <t>女乙# 16</t>
  </si>
  <si>
    <t>女乙# 15</t>
  </si>
  <si>
    <t>女乙# 14</t>
  </si>
  <si>
    <t>小女# 14</t>
  </si>
  <si>
    <t>小女# 13</t>
  </si>
  <si>
    <t>小男# 30</t>
  </si>
  <si>
    <t>小男# 29</t>
  </si>
  <si>
    <t>女甲7-8</t>
  </si>
  <si>
    <t>女甲5-6</t>
  </si>
  <si>
    <t>女甲3-4</t>
  </si>
  <si>
    <t>女甲1-2</t>
  </si>
  <si>
    <t>男甲6-8</t>
  </si>
  <si>
    <t>男甲5-7</t>
  </si>
  <si>
    <t>男甲3-4</t>
  </si>
  <si>
    <t>男甲1-2</t>
  </si>
  <si>
    <t>1 ~ 8</t>
  </si>
  <si>
    <t>107 年 5 月 8 日  ( 星期三 )   共計：31 場</t>
  </si>
  <si>
    <t>小女# 12</t>
  </si>
  <si>
    <t>小女# 11</t>
  </si>
  <si>
    <t>小女# 10</t>
  </si>
  <si>
    <t>小女# 9</t>
  </si>
  <si>
    <t>小男# 28</t>
  </si>
  <si>
    <t>小男# 27</t>
  </si>
  <si>
    <t>小男# 26</t>
  </si>
  <si>
    <t>小男# 25</t>
  </si>
  <si>
    <t>男乙# 24</t>
  </si>
  <si>
    <t>男乙# 23</t>
  </si>
  <si>
    <t>男乙# 22</t>
  </si>
  <si>
    <t>男乙# 21</t>
  </si>
  <si>
    <t>男乙# 20</t>
  </si>
  <si>
    <t>男乙# 19</t>
  </si>
  <si>
    <t>男乙# 18</t>
  </si>
  <si>
    <t>男乙# 17</t>
  </si>
  <si>
    <t>女乙# 13</t>
  </si>
  <si>
    <t>女乙# 12</t>
  </si>
  <si>
    <t>女乙# 11</t>
  </si>
  <si>
    <t>女乙# 10</t>
  </si>
  <si>
    <t>女乙# 9</t>
  </si>
  <si>
    <t>小女# 8</t>
  </si>
  <si>
    <t>小女# 7</t>
  </si>
  <si>
    <t>小女# 6</t>
  </si>
  <si>
    <t>小女# 5</t>
  </si>
  <si>
    <t>小女# 4</t>
  </si>
  <si>
    <t>小女# 3</t>
  </si>
  <si>
    <t>小女# 2</t>
  </si>
  <si>
    <t>小女# 1</t>
  </si>
  <si>
    <t>小男# 24</t>
  </si>
  <si>
    <t>小男# 23</t>
  </si>
  <si>
    <t>小男# 22</t>
  </si>
  <si>
    <t>小男# 21</t>
  </si>
  <si>
    <t>小男# 20</t>
  </si>
  <si>
    <t>小男# 19</t>
  </si>
  <si>
    <t>小男# 18</t>
  </si>
  <si>
    <t>小男# 17</t>
  </si>
  <si>
    <t>107 年 5 月 7 日  ( 星期二 )   共計：37 場</t>
  </si>
  <si>
    <t>男乙# 16</t>
  </si>
  <si>
    <t>男乙# 15</t>
  </si>
  <si>
    <t>男乙# 14</t>
  </si>
  <si>
    <t>男乙# 13</t>
  </si>
  <si>
    <t>男乙# 12</t>
  </si>
  <si>
    <t>男乙# 11</t>
  </si>
  <si>
    <t>男乙# 10</t>
  </si>
  <si>
    <t>男乙# 9</t>
  </si>
  <si>
    <t>男乙# 8</t>
  </si>
  <si>
    <t>男乙# 7</t>
  </si>
  <si>
    <t>男乙# 6</t>
  </si>
  <si>
    <t>男乙# 5</t>
  </si>
  <si>
    <t>男乙# 4</t>
  </si>
  <si>
    <t>男乙# 3</t>
  </si>
  <si>
    <t>男乙# 2</t>
  </si>
  <si>
    <t>男乙# 1</t>
  </si>
  <si>
    <t>小女Q# 12</t>
  </si>
  <si>
    <t>小女Q# 11</t>
  </si>
  <si>
    <t>小女Q# 10</t>
  </si>
  <si>
    <t xml:space="preserve">小女Q# 9 </t>
  </si>
  <si>
    <t xml:space="preserve">            開               幕                典                禮            </t>
  </si>
  <si>
    <t>小女Q# 8</t>
  </si>
  <si>
    <t>小女Q# 7</t>
  </si>
  <si>
    <t>小女Q# 6</t>
  </si>
  <si>
    <t>小女Q# 5</t>
  </si>
  <si>
    <t>小女Q# 4</t>
  </si>
  <si>
    <t>小女Q# 3</t>
  </si>
  <si>
    <t>小女Q# 2</t>
  </si>
  <si>
    <t>小女Q# 1</t>
  </si>
  <si>
    <t>小男# 16</t>
  </si>
  <si>
    <t>小男# 15</t>
  </si>
  <si>
    <t>小男# 14</t>
  </si>
  <si>
    <t>小男# 13</t>
  </si>
  <si>
    <t>小男# 12</t>
  </si>
  <si>
    <t>小男# 11</t>
  </si>
  <si>
    <t>小男# 10</t>
  </si>
  <si>
    <t>小男# 9</t>
  </si>
  <si>
    <t>小男# 8</t>
  </si>
  <si>
    <t>小男# 7</t>
  </si>
  <si>
    <t>小男# 6</t>
  </si>
  <si>
    <t>小男# 5</t>
  </si>
  <si>
    <t>小男# 4</t>
  </si>
  <si>
    <t>小男# 3</t>
  </si>
  <si>
    <t>小男# 2</t>
  </si>
  <si>
    <t>小男# 1</t>
  </si>
  <si>
    <t>107 年 5 月 6 日  ( 星期一 )   共計： 52 場</t>
  </si>
  <si>
    <t>小男Q# 27</t>
  </si>
  <si>
    <t>小男Q# 26</t>
  </si>
  <si>
    <t>小男Q# 25</t>
  </si>
  <si>
    <t>小男Q# 24</t>
  </si>
  <si>
    <t>小男Q# 23</t>
  </si>
  <si>
    <t>小男Q# 22</t>
  </si>
  <si>
    <t>小男Q# 21</t>
  </si>
  <si>
    <t>小男Q# 20</t>
  </si>
  <si>
    <t>小男Q# 19</t>
  </si>
  <si>
    <t>小男Q# 18</t>
  </si>
  <si>
    <t>小男Q# 17</t>
  </si>
  <si>
    <t>小男Q# 16</t>
  </si>
  <si>
    <t>小男Q# 15</t>
  </si>
  <si>
    <t>小男Q# 14</t>
  </si>
  <si>
    <t>小男Q# 13</t>
  </si>
  <si>
    <t>小男Q# 12</t>
  </si>
  <si>
    <t>小男Q# 11</t>
  </si>
  <si>
    <t>小男Q# 10</t>
  </si>
  <si>
    <t>小男Q# 9</t>
  </si>
  <si>
    <t>小男Q# 8</t>
  </si>
  <si>
    <t>小男Q# 7</t>
  </si>
  <si>
    <t>小男Q# 6</t>
  </si>
  <si>
    <t>小男Q# 5</t>
  </si>
  <si>
    <t>小男Q# 4</t>
  </si>
  <si>
    <t>小男Q# 3</t>
  </si>
  <si>
    <t>男乙Q# 23</t>
  </si>
  <si>
    <t>男乙Q# 22</t>
  </si>
  <si>
    <t>男乙Q# 21</t>
  </si>
  <si>
    <t>男乙Q# 20</t>
  </si>
  <si>
    <t>男乙Q# 19</t>
  </si>
  <si>
    <t>男乙Q# 18</t>
  </si>
  <si>
    <t>男乙Q# 17</t>
  </si>
  <si>
    <t>男乙Q# 16</t>
  </si>
  <si>
    <t>男乙Q# 15</t>
  </si>
  <si>
    <t>男乙Q# 14</t>
  </si>
  <si>
    <t>男乙Q# 13</t>
  </si>
  <si>
    <t>男乙Q# 12</t>
  </si>
  <si>
    <t>男乙Q# 11</t>
  </si>
  <si>
    <t>男乙Q# 10</t>
  </si>
  <si>
    <t>男乙Q# 9</t>
  </si>
  <si>
    <t>男乙Q# 8</t>
  </si>
  <si>
    <t>男乙Q# 7</t>
  </si>
  <si>
    <t>男乙Q# 6</t>
  </si>
  <si>
    <t>男乙Q# 5</t>
  </si>
  <si>
    <t>男乙Q# 4</t>
  </si>
  <si>
    <t>男乙Q# 3</t>
  </si>
  <si>
    <t>男乙Q# 2</t>
  </si>
  <si>
    <t>男乙Q# 1</t>
  </si>
  <si>
    <t>小男Q# 2</t>
  </si>
  <si>
    <t>小男Q# 1</t>
  </si>
  <si>
    <t>107 年 5 月 5 日  ( 星期日 )   共計： 50 場</t>
  </si>
  <si>
    <t>場地分配表</t>
  </si>
  <si>
    <t>5/8</t>
  </si>
  <si>
    <t>5/9</t>
  </si>
  <si>
    <t>5/10</t>
  </si>
  <si>
    <t>5/11</t>
  </si>
  <si>
    <t>轉播場  09:00 開始 先男團接著女團</t>
  </si>
  <si>
    <t>5/5</t>
  </si>
  <si>
    <t>08:00</t>
  </si>
  <si>
    <t>09:00</t>
  </si>
  <si>
    <t>10:40</t>
  </si>
  <si>
    <t>12:20</t>
  </si>
  <si>
    <t>5/6</t>
  </si>
  <si>
    <t>5/6</t>
  </si>
  <si>
    <t>#14</t>
  </si>
  <si>
    <t>#18</t>
  </si>
  <si>
    <t>5/7</t>
  </si>
  <si>
    <t>107 年 5 月 11 日  ( 星期六 )   共計： 2  場</t>
  </si>
  <si>
    <t>TV 1</t>
  </si>
  <si>
    <t>TV 2</t>
  </si>
  <si>
    <t>比賽日期 : 107 年 5 月 5 日 (週日) 至  5 月 11 日 (週六)</t>
  </si>
  <si>
    <t>女乙# 1</t>
  </si>
  <si>
    <t>女乙# 2</t>
  </si>
  <si>
    <t>女乙# 3</t>
  </si>
  <si>
    <t>女乙# 4</t>
  </si>
  <si>
    <t>女乙# 5</t>
  </si>
  <si>
    <t>女乙# 6</t>
  </si>
  <si>
    <t>女乙# 7</t>
  </si>
  <si>
    <t>女乙# 8</t>
  </si>
  <si>
    <t>3-0</t>
  </si>
  <si>
    <t>3-1</t>
  </si>
  <si>
    <t>3-0</t>
  </si>
  <si>
    <t>3-2</t>
  </si>
  <si>
    <t>嘉北國小</t>
  </si>
  <si>
    <t>高雄市前鎮區民權國小</t>
  </si>
  <si>
    <t>樹義國小</t>
  </si>
  <si>
    <t>北市中山國小A</t>
  </si>
  <si>
    <t>長春國小</t>
  </si>
  <si>
    <t>昌平A隊</t>
  </si>
  <si>
    <t>桃市仁和B</t>
  </si>
  <si>
    <t>會稽國小</t>
  </si>
  <si>
    <t>新北江翠國小</t>
  </si>
  <si>
    <t>北市中山國小B</t>
  </si>
  <si>
    <t>屏東仁愛國小</t>
  </si>
  <si>
    <t>大溪國小</t>
  </si>
  <si>
    <t>新北文德</t>
  </si>
  <si>
    <t>中市西區中正</t>
  </si>
  <si>
    <t>文昌國小</t>
  </si>
  <si>
    <t>台南市大成國小</t>
  </si>
  <si>
    <t>台中市內埔國小</t>
  </si>
  <si>
    <t>社口國小</t>
  </si>
  <si>
    <t>新坡國小</t>
  </si>
  <si>
    <t>日新國小</t>
  </si>
  <si>
    <t>雲林縣僑真國小</t>
  </si>
  <si>
    <t>莊敬國小B</t>
  </si>
  <si>
    <t>莊敬國小A</t>
  </si>
  <si>
    <t>瑞埔國小</t>
  </si>
  <si>
    <t>板橋國小</t>
  </si>
  <si>
    <t>3-0</t>
  </si>
  <si>
    <t>亞柏雄中英明B</t>
  </si>
  <si>
    <t>瑞坪國中A</t>
  </si>
  <si>
    <t>臺北市立大學</t>
  </si>
  <si>
    <t>飛樂數位A隊</t>
  </si>
  <si>
    <t>3-2</t>
  </si>
  <si>
    <t>3-1</t>
  </si>
  <si>
    <t>w/o</t>
  </si>
  <si>
    <t>3-0</t>
  </si>
  <si>
    <t>3-2</t>
  </si>
  <si>
    <t>3-1</t>
  </si>
  <si>
    <t>波力嘉大</t>
  </si>
  <si>
    <t>土銀能仁A隊</t>
  </si>
  <si>
    <t>飛樂數位B隊</t>
  </si>
  <si>
    <t>海鴻高大A</t>
  </si>
  <si>
    <t>合庫萬和D</t>
  </si>
  <si>
    <t>合庫萬和C</t>
  </si>
  <si>
    <t>仁武高中</t>
  </si>
  <si>
    <t>勇源基中A</t>
  </si>
  <si>
    <t>彰師塔瑞尼司</t>
  </si>
  <si>
    <t>治平高中B</t>
  </si>
  <si>
    <t>台南大學A</t>
  </si>
  <si>
    <t>瑞坪國中B</t>
  </si>
  <si>
    <t>中租百齡B</t>
  </si>
  <si>
    <t>3-0</t>
  </si>
  <si>
    <t>3-1</t>
  </si>
  <si>
    <t>3-2</t>
  </si>
  <si>
    <t>3-0</t>
  </si>
  <si>
    <t>3-1</t>
  </si>
  <si>
    <t>3-2</t>
  </si>
  <si>
    <t>3-0</t>
  </si>
  <si>
    <t>林口國小</t>
  </si>
  <si>
    <t>長春國小A隊</t>
  </si>
  <si>
    <t>中原國小</t>
  </si>
  <si>
    <t>板橋國小</t>
  </si>
  <si>
    <t>莊敬國小</t>
  </si>
  <si>
    <t>長春國小B隊</t>
  </si>
  <si>
    <t>日新國小</t>
  </si>
  <si>
    <t>3-1</t>
  </si>
  <si>
    <t>3-2</t>
  </si>
  <si>
    <t>3-0</t>
  </si>
  <si>
    <t>3-0</t>
  </si>
  <si>
    <t>3-2</t>
  </si>
  <si>
    <t>3-1</t>
  </si>
  <si>
    <t>3-0</t>
  </si>
  <si>
    <t>3-1</t>
  </si>
  <si>
    <t>3-2</t>
  </si>
  <si>
    <t>國立體育大學A</t>
  </si>
  <si>
    <t>治平高中A</t>
  </si>
  <si>
    <t>治平高中A</t>
  </si>
  <si>
    <t>合庫松山</t>
  </si>
  <si>
    <t>中租百齡A</t>
  </si>
  <si>
    <t>土銀能仁C隊</t>
  </si>
  <si>
    <t>臺灣體大(極限)A</t>
  </si>
  <si>
    <t>3-0</t>
  </si>
  <si>
    <t>楊梅國小</t>
  </si>
  <si>
    <t>台中市大鵬國小</t>
  </si>
  <si>
    <t>中原國小</t>
  </si>
  <si>
    <t>中原國小</t>
  </si>
  <si>
    <t>北市民權A</t>
  </si>
  <si>
    <t>北市永吉國小</t>
  </si>
  <si>
    <t>北市永吉國小</t>
  </si>
  <si>
    <t>雲林縣僑真國小</t>
  </si>
  <si>
    <t>雲林縣僑真國小</t>
  </si>
  <si>
    <t>敦化國小</t>
  </si>
  <si>
    <t>敦化國小</t>
  </si>
  <si>
    <t>雙蓮國小</t>
  </si>
  <si>
    <t>3-1</t>
  </si>
  <si>
    <t>北市民權B</t>
  </si>
  <si>
    <t>3-0</t>
  </si>
  <si>
    <t>屏東仁愛國小</t>
  </si>
  <si>
    <t>大溪國小</t>
  </si>
  <si>
    <t>大溪國小</t>
  </si>
  <si>
    <t>3-1</t>
  </si>
  <si>
    <t>3-2</t>
  </si>
  <si>
    <t>合庫新莊A</t>
  </si>
  <si>
    <t>3-2</t>
  </si>
  <si>
    <t>左營高中</t>
  </si>
  <si>
    <t>左營高中</t>
  </si>
  <si>
    <t>聖安東尼羽球</t>
  </si>
  <si>
    <t>海鴻高大</t>
  </si>
  <si>
    <t>海鴻高大</t>
  </si>
  <si>
    <t>中租百齡A</t>
  </si>
  <si>
    <t>高雄市前鎮區民權國小</t>
  </si>
  <si>
    <t>高雄市前鎮區民權國小</t>
  </si>
  <si>
    <t>臺南市崑山國民小學</t>
  </si>
  <si>
    <t>3-2</t>
  </si>
  <si>
    <t>亞柏雄中北市大</t>
  </si>
  <si>
    <t>中租大同</t>
  </si>
  <si>
    <t>Apacs糖朝</t>
  </si>
  <si>
    <t>合作金庫銀行A隊</t>
  </si>
  <si>
    <t>臺灣體大(極限)A</t>
  </si>
  <si>
    <t>合作金庫銀行B隊</t>
  </si>
  <si>
    <t>中租企業</t>
  </si>
  <si>
    <t>亞柏B</t>
  </si>
  <si>
    <t>土地銀行A隊</t>
  </si>
  <si>
    <t>土地銀行A隊</t>
  </si>
  <si>
    <t>亞柏B</t>
  </si>
  <si>
    <t>3-0</t>
  </si>
  <si>
    <t>合作金庫銀行A隊</t>
  </si>
  <si>
    <t>土地銀行A隊</t>
  </si>
  <si>
    <t>3-2</t>
  </si>
  <si>
    <t>中租企業</t>
  </si>
  <si>
    <t>中租企業</t>
  </si>
  <si>
    <t>3-1</t>
  </si>
  <si>
    <t>國立體育大學A</t>
  </si>
  <si>
    <t>亞柏雄中A</t>
  </si>
  <si>
    <t>亞柏雄中A</t>
  </si>
  <si>
    <t>亞柏雄中B</t>
  </si>
  <si>
    <t>108 年全國羽球團體錦標賽</t>
  </si>
  <si>
    <t>成     績     表</t>
  </si>
  <si>
    <t xml:space="preserve"> 中華民國108年3月22日教育部體育署 臺教體署競(一)字第1080009095號函核准</t>
  </si>
  <si>
    <t xml:space="preserve"> </t>
  </si>
  <si>
    <t>比賽日期 : 108 年 5 月 5 日 (週日) 至  5 月 11 日 (週六)</t>
  </si>
  <si>
    <t>比賽地點 : 苗栗小巨蛋</t>
  </si>
  <si>
    <t>男子甲組</t>
  </si>
  <si>
    <t>亞柏B</t>
  </si>
  <si>
    <t>男子乙組</t>
  </si>
  <si>
    <t>女子甲組</t>
  </si>
  <si>
    <t>女子乙組</t>
  </si>
  <si>
    <t>台電金甌</t>
  </si>
  <si>
    <t>男子國小組</t>
  </si>
  <si>
    <t>女子國小組</t>
  </si>
  <si>
    <t>第五名</t>
  </si>
  <si>
    <t>長春國小</t>
  </si>
  <si>
    <t>亞柏A</t>
  </si>
  <si>
    <t>合作金庫銀行A隊</t>
  </si>
  <si>
    <t>3-0</t>
  </si>
  <si>
    <t>合作金庫銀行A隊</t>
  </si>
  <si>
    <t>亞柏A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</si>
</sst>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&quot;月&quot;dd&quot;日&quot;"/>
  </numFmts>
  <fonts count="7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4"/>
      <color indexed="8"/>
      <name val="新細明體"/>
      <family val="1"/>
    </font>
    <font>
      <b/>
      <sz val="12"/>
      <color indexed="8"/>
      <name val="新細明體"/>
      <family val="1"/>
    </font>
    <font>
      <sz val="14"/>
      <color indexed="8"/>
      <name val="新細明體"/>
      <family val="1"/>
    </font>
    <font>
      <b/>
      <sz val="20"/>
      <name val="新細明體"/>
      <family val="1"/>
    </font>
    <font>
      <sz val="12"/>
      <name val="微軟正黑體"/>
      <family val="2"/>
    </font>
    <font>
      <b/>
      <sz val="16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6"/>
      <name val="新細明體"/>
      <family val="1"/>
    </font>
    <font>
      <b/>
      <sz val="10"/>
      <name val="新細明體"/>
      <family val="1"/>
    </font>
    <font>
      <sz val="16"/>
      <name val="新細明體"/>
      <family val="1"/>
    </font>
    <font>
      <sz val="12"/>
      <color indexed="10"/>
      <name val="新細明體"/>
      <family val="1"/>
    </font>
    <font>
      <b/>
      <sz val="9"/>
      <name val="Tahoma"/>
      <family val="2"/>
    </font>
    <font>
      <sz val="9"/>
      <color indexed="8"/>
      <name val="新細明體"/>
      <family val="1"/>
    </font>
    <font>
      <sz val="8"/>
      <name val="新細明體"/>
      <family val="1"/>
    </font>
    <font>
      <sz val="11"/>
      <color indexed="8"/>
      <name val="新細明體"/>
      <family val="1"/>
    </font>
    <font>
      <sz val="9"/>
      <name val="Tahoma"/>
      <family val="2"/>
    </font>
    <font>
      <b/>
      <sz val="9"/>
      <name val="細明體"/>
      <family val="3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b/>
      <sz val="20"/>
      <color indexed="1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2"/>
      <color theme="1"/>
      <name val="新細明體"/>
      <family val="1"/>
    </font>
    <font>
      <b/>
      <sz val="14"/>
      <color theme="1"/>
      <name val="新細明體"/>
      <family val="1"/>
    </font>
    <font>
      <b/>
      <sz val="12"/>
      <color theme="1"/>
      <name val="新細明體"/>
      <family val="1"/>
    </font>
    <font>
      <sz val="14"/>
      <color theme="1"/>
      <name val="新細明體"/>
      <family val="1"/>
    </font>
    <font>
      <sz val="12"/>
      <name val="Calibri"/>
      <family val="1"/>
    </font>
    <font>
      <b/>
      <sz val="12"/>
      <name val="Calibri"/>
      <family val="1"/>
    </font>
    <font>
      <sz val="12"/>
      <color rgb="FFFF0000"/>
      <name val="新細明體"/>
      <family val="1"/>
    </font>
    <font>
      <sz val="11"/>
      <color theme="1"/>
      <name val="Calibri"/>
      <family val="1"/>
    </font>
    <font>
      <sz val="9"/>
      <color theme="1"/>
      <name val="Calibri"/>
      <family val="1"/>
    </font>
    <font>
      <sz val="10"/>
      <color theme="1"/>
      <name val="新細明體"/>
      <family val="1"/>
    </font>
    <font>
      <sz val="9"/>
      <color theme="1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thin"/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 style="thin"/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/>
    </border>
    <border>
      <left style="thin"/>
      <right style="medium">
        <color rgb="FFFF0000"/>
      </right>
      <top/>
      <bottom/>
    </border>
    <border diagonalUp="1">
      <left style="thin"/>
      <right style="thin"/>
      <top style="thin"/>
      <bottom style="thin"/>
      <diagonal style="thin"/>
    </border>
    <border>
      <left/>
      <right/>
      <top style="medium">
        <color rgb="FFFF0000"/>
      </top>
      <bottom/>
    </border>
    <border>
      <left/>
      <right style="thin"/>
      <top/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6" applyNumberFormat="0" applyAlignment="0" applyProtection="0"/>
    <xf numFmtId="9" fontId="0" fillId="0" borderId="0" applyFont="0" applyFill="0" applyBorder="0" applyAlignment="0" applyProtection="0"/>
    <xf numFmtId="0" fontId="53" fillId="25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7" applyNumberFormat="0" applyAlignment="0" applyProtection="0"/>
    <xf numFmtId="0" fontId="57" fillId="25" borderId="8" applyNumberFormat="0" applyAlignment="0" applyProtection="0"/>
    <xf numFmtId="0" fontId="58" fillId="0" borderId="9" applyNumberFormat="0" applyFill="0" applyAlignment="0" applyProtection="0"/>
  </cellStyleXfs>
  <cellXfs count="45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20" fontId="0" fillId="0" borderId="11" xfId="0" applyNumberFormat="1" applyFont="1" applyBorder="1" applyAlignment="1" quotePrefix="1">
      <alignment horizontal="center" vertical="center"/>
    </xf>
    <xf numFmtId="0" fontId="61" fillId="0" borderId="0" xfId="0" applyFont="1" applyAlignment="1">
      <alignment horizontal="center" vertical="center"/>
    </xf>
    <xf numFmtId="49" fontId="61" fillId="0" borderId="0" xfId="0" applyNumberFormat="1" applyFont="1" applyBorder="1" applyAlignment="1" quotePrefix="1">
      <alignment horizontal="center" vertical="center"/>
    </xf>
    <xf numFmtId="49" fontId="61" fillId="0" borderId="0" xfId="0" applyNumberFormat="1" applyFont="1" applyBorder="1" applyAlignment="1" quotePrefix="1">
      <alignment horizontal="right" vertical="center"/>
    </xf>
    <xf numFmtId="49" fontId="61" fillId="0" borderId="0" xfId="0" applyNumberFormat="1" applyFont="1" applyBorder="1" applyAlignment="1">
      <alignment horizontal="center" vertical="center"/>
    </xf>
    <xf numFmtId="0" fontId="59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0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33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33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/>
    </xf>
    <xf numFmtId="20" fontId="59" fillId="0" borderId="18" xfId="0" applyNumberFormat="1" applyFont="1" applyFill="1" applyBorder="1" applyAlignment="1">
      <alignment horizontal="center" vertical="center"/>
    </xf>
    <xf numFmtId="22" fontId="0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49" fontId="61" fillId="0" borderId="0" xfId="0" applyNumberFormat="1" applyFont="1" applyFill="1" applyBorder="1" applyAlignment="1" quotePrefix="1">
      <alignment horizontal="center" vertical="center"/>
    </xf>
    <xf numFmtId="49" fontId="61" fillId="0" borderId="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 quotePrefix="1">
      <alignment horizontal="right"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right" vertical="center" shrinkToFit="1"/>
    </xf>
    <xf numFmtId="0" fontId="59" fillId="0" borderId="0" xfId="0" applyFont="1" applyFill="1" applyAlignment="1">
      <alignment horizontal="right" vertical="center" shrinkToFit="1"/>
    </xf>
    <xf numFmtId="0" fontId="59" fillId="0" borderId="12" xfId="0" applyFont="1" applyFill="1" applyBorder="1" applyAlignment="1">
      <alignment horizontal="right" vertical="center" shrinkToFit="1"/>
    </xf>
    <xf numFmtId="0" fontId="59" fillId="0" borderId="14" xfId="0" applyFont="1" applyFill="1" applyBorder="1" applyAlignment="1">
      <alignment horizontal="right" vertical="center" shrinkToFit="1"/>
    </xf>
    <xf numFmtId="0" fontId="59" fillId="0" borderId="0" xfId="0" applyFont="1" applyFill="1" applyBorder="1" applyAlignment="1">
      <alignment horizontal="right" vertical="center" shrinkToFit="1"/>
    </xf>
    <xf numFmtId="0" fontId="59" fillId="0" borderId="11" xfId="0" applyFont="1" applyFill="1" applyBorder="1" applyAlignment="1">
      <alignment horizontal="right" vertical="center" shrinkToFit="1"/>
    </xf>
    <xf numFmtId="20" fontId="59" fillId="0" borderId="0" xfId="0" applyNumberFormat="1" applyFont="1" applyFill="1" applyBorder="1" applyAlignment="1">
      <alignment horizontal="right" vertical="center" shrinkToFit="1"/>
    </xf>
    <xf numFmtId="0" fontId="59" fillId="0" borderId="0" xfId="0" applyFont="1" applyFill="1" applyBorder="1" applyAlignment="1">
      <alignment vertical="center" shrinkToFit="1"/>
    </xf>
    <xf numFmtId="20" fontId="59" fillId="0" borderId="0" xfId="0" applyNumberFormat="1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shrinkToFit="1"/>
    </xf>
    <xf numFmtId="0" fontId="61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22" fontId="0" fillId="0" borderId="12" xfId="0" applyNumberFormat="1" applyFont="1" applyBorder="1" applyAlignment="1" quotePrefix="1">
      <alignment vertical="center"/>
    </xf>
    <xf numFmtId="0" fontId="0" fillId="0" borderId="12" xfId="0" applyFont="1" applyBorder="1" applyAlignment="1">
      <alignment vertical="center"/>
    </xf>
    <xf numFmtId="22" fontId="0" fillId="0" borderId="12" xfId="0" applyNumberFormat="1" applyFont="1" applyFill="1" applyBorder="1" applyAlignment="1" quotePrefix="1">
      <alignment vertical="center"/>
    </xf>
    <xf numFmtId="22" fontId="0" fillId="0" borderId="0" xfId="0" applyNumberFormat="1" applyFont="1" applyBorder="1" applyAlignment="1" quotePrefix="1">
      <alignment vertical="center"/>
    </xf>
    <xf numFmtId="22" fontId="0" fillId="0" borderId="0" xfId="0" applyNumberFormat="1" applyFont="1" applyFill="1" applyBorder="1" applyAlignment="1" quotePrefix="1">
      <alignment vertical="center"/>
    </xf>
    <xf numFmtId="22" fontId="0" fillId="0" borderId="0" xfId="0" applyNumberFormat="1" applyFont="1" applyBorder="1" applyAlignment="1" quotePrefix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 shrinkToFit="1"/>
    </xf>
    <xf numFmtId="0" fontId="59" fillId="0" borderId="0" xfId="0" applyFont="1" applyAlignment="1">
      <alignment horizontal="right" vertical="center" shrinkToFit="1"/>
    </xf>
    <xf numFmtId="20" fontId="59" fillId="0" borderId="16" xfId="0" applyNumberFormat="1" applyFont="1" applyBorder="1" applyAlignment="1">
      <alignment horizontal="right" vertical="center" shrinkToFit="1"/>
    </xf>
    <xf numFmtId="20" fontId="59" fillId="0" borderId="17" xfId="0" applyNumberFormat="1" applyFont="1" applyBorder="1" applyAlignment="1">
      <alignment horizontal="right" vertical="center" shrinkToFit="1"/>
    </xf>
    <xf numFmtId="0" fontId="59" fillId="0" borderId="0" xfId="0" applyFont="1" applyBorder="1" applyAlignment="1">
      <alignment horizontal="right" vertical="center" shrinkToFit="1"/>
    </xf>
    <xf numFmtId="0" fontId="59" fillId="0" borderId="11" xfId="0" applyFont="1" applyBorder="1" applyAlignment="1">
      <alignment horizontal="right" vertical="center" shrinkToFit="1"/>
    </xf>
    <xf numFmtId="0" fontId="61" fillId="0" borderId="0" xfId="0" applyFont="1" applyAlignment="1">
      <alignment horizontal="left" vertical="center"/>
    </xf>
    <xf numFmtId="20" fontId="59" fillId="0" borderId="0" xfId="0" applyNumberFormat="1" applyFont="1" applyBorder="1" applyAlignment="1">
      <alignment horizontal="right" vertical="center" shrinkToFit="1"/>
    </xf>
    <xf numFmtId="20" fontId="59" fillId="0" borderId="0" xfId="0" applyNumberFormat="1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6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right"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right"/>
    </xf>
    <xf numFmtId="0" fontId="64" fillId="0" borderId="0" xfId="0" applyFont="1" applyFill="1" applyAlignment="1">
      <alignment horizontal="center"/>
    </xf>
    <xf numFmtId="0" fontId="63" fillId="0" borderId="0" xfId="33" applyFont="1" applyFill="1" applyBorder="1" applyAlignment="1" applyProtection="1">
      <alignment horizontal="center" vertical="center"/>
      <protection locked="0"/>
    </xf>
    <xf numFmtId="0" fontId="63" fillId="0" borderId="16" xfId="0" applyFont="1" applyFill="1" applyBorder="1" applyAlignment="1">
      <alignment horizontal="right"/>
    </xf>
    <xf numFmtId="0" fontId="63" fillId="0" borderId="0" xfId="0" applyFont="1" applyFill="1" applyAlignment="1">
      <alignment horizontal="left"/>
    </xf>
    <xf numFmtId="0" fontId="63" fillId="0" borderId="14" xfId="0" applyFont="1" applyFill="1" applyBorder="1" applyAlignment="1">
      <alignment horizontal="right"/>
    </xf>
    <xf numFmtId="0" fontId="63" fillId="0" borderId="0" xfId="0" applyFont="1" applyFill="1" applyBorder="1" applyAlignment="1">
      <alignment horizontal="right"/>
    </xf>
    <xf numFmtId="0" fontId="6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20" fontId="5" fillId="0" borderId="18" xfId="0" applyNumberFormat="1" applyFont="1" applyFill="1" applyBorder="1" applyAlignment="1">
      <alignment horizontal="center" vertical="center" shrinkToFit="1"/>
    </xf>
    <xf numFmtId="20" fontId="5" fillId="0" borderId="18" xfId="0" applyNumberFormat="1" applyFont="1" applyFill="1" applyBorder="1" applyAlignment="1" quotePrefix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shrinkToFit="1"/>
    </xf>
    <xf numFmtId="177" fontId="64" fillId="0" borderId="0" xfId="0" applyNumberFormat="1" applyFont="1" applyFill="1" applyAlignment="1" quotePrefix="1">
      <alignment horizontal="right"/>
    </xf>
    <xf numFmtId="0" fontId="63" fillId="0" borderId="17" xfId="0" applyFont="1" applyFill="1" applyBorder="1" applyAlignment="1" quotePrefix="1">
      <alignment horizontal="right"/>
    </xf>
    <xf numFmtId="0" fontId="64" fillId="0" borderId="0" xfId="0" applyFont="1" applyFill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20" fontId="0" fillId="0" borderId="17" xfId="0" applyNumberFormat="1" applyFill="1" applyBorder="1" applyAlignment="1">
      <alignment horizontal="right"/>
    </xf>
    <xf numFmtId="20" fontId="5" fillId="0" borderId="22" xfId="0" applyNumberFormat="1" applyFont="1" applyFill="1" applyBorder="1" applyAlignment="1">
      <alignment horizontal="center" vertical="center" shrinkToFit="1"/>
    </xf>
    <xf numFmtId="20" fontId="5" fillId="0" borderId="23" xfId="0" applyNumberFormat="1" applyFont="1" applyFill="1" applyBorder="1" applyAlignment="1">
      <alignment horizontal="center" vertical="center" shrinkToFit="1"/>
    </xf>
    <xf numFmtId="20" fontId="61" fillId="0" borderId="11" xfId="0" applyNumberFormat="1" applyFont="1" applyBorder="1" applyAlignment="1">
      <alignment horizontal="right" vertical="center"/>
    </xf>
    <xf numFmtId="0" fontId="65" fillId="0" borderId="18" xfId="0" applyFont="1" applyFill="1" applyBorder="1" applyAlignment="1">
      <alignment horizontal="center" vertical="center" shrinkToFit="1"/>
    </xf>
    <xf numFmtId="0" fontId="64" fillId="0" borderId="0" xfId="0" applyFont="1" applyFill="1" applyAlignment="1">
      <alignment shrinkToFit="1"/>
    </xf>
    <xf numFmtId="0" fontId="64" fillId="0" borderId="0" xfId="0" applyFont="1" applyFill="1" applyAlignment="1" quotePrefix="1">
      <alignment horizontal="right" shrinkToFit="1"/>
    </xf>
    <xf numFmtId="0" fontId="64" fillId="0" borderId="0" xfId="0" applyFont="1" applyFill="1" applyAlignment="1">
      <alignment horizontal="right" shrinkToFit="1"/>
    </xf>
    <xf numFmtId="0" fontId="64" fillId="0" borderId="0" xfId="0" applyFont="1" applyFill="1" applyAlignment="1">
      <alignment horizontal="center" shrinkToFit="1"/>
    </xf>
    <xf numFmtId="0" fontId="0" fillId="0" borderId="0" xfId="33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shrinkToFit="1"/>
    </xf>
    <xf numFmtId="0" fontId="0" fillId="0" borderId="16" xfId="0" applyFont="1" applyBorder="1" applyAlignment="1">
      <alignment horizontal="right" shrinkToFit="1"/>
    </xf>
    <xf numFmtId="0" fontId="0" fillId="0" borderId="0" xfId="0" applyFont="1" applyAlignment="1">
      <alignment horizontal="right" shrinkToFit="1"/>
    </xf>
    <xf numFmtId="0" fontId="0" fillId="0" borderId="14" xfId="0" applyBorder="1" applyAlignment="1">
      <alignment horizontal="right" shrinkToFit="1"/>
    </xf>
    <xf numFmtId="20" fontId="0" fillId="0" borderId="17" xfId="0" applyNumberFormat="1" applyFont="1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0" fillId="0" borderId="25" xfId="33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shrinkToFit="1"/>
    </xf>
    <xf numFmtId="0" fontId="0" fillId="0" borderId="25" xfId="0" applyFont="1" applyBorder="1" applyAlignment="1">
      <alignment horizontal="right" shrinkToFit="1"/>
    </xf>
    <xf numFmtId="0" fontId="0" fillId="0" borderId="26" xfId="0" applyFont="1" applyBorder="1" applyAlignment="1">
      <alignment horizontal="right" shrinkToFit="1"/>
    </xf>
    <xf numFmtId="0" fontId="0" fillId="0" borderId="0" xfId="33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 shrinkToFit="1"/>
    </xf>
    <xf numFmtId="0" fontId="0" fillId="0" borderId="14" xfId="0" applyFont="1" applyBorder="1" applyAlignment="1">
      <alignment horizontal="right" shrinkToFit="1"/>
    </xf>
    <xf numFmtId="0" fontId="0" fillId="0" borderId="11" xfId="0" applyBorder="1" applyAlignment="1">
      <alignment horizontal="right" shrinkToFit="1"/>
    </xf>
    <xf numFmtId="0" fontId="0" fillId="0" borderId="12" xfId="0" applyFont="1" applyBorder="1" applyAlignment="1">
      <alignment horizontal="right" shrinkToFi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 quotePrefix="1">
      <alignment horizontal="right" shrinkToFit="1"/>
    </xf>
    <xf numFmtId="0" fontId="63" fillId="0" borderId="25" xfId="33" applyFont="1" applyFill="1" applyBorder="1" applyAlignment="1" applyProtection="1">
      <alignment horizontal="center" vertical="center"/>
      <protection locked="0"/>
    </xf>
    <xf numFmtId="0" fontId="63" fillId="0" borderId="25" xfId="0" applyFont="1" applyFill="1" applyBorder="1" applyAlignment="1">
      <alignment/>
    </xf>
    <xf numFmtId="0" fontId="63" fillId="0" borderId="25" xfId="0" applyFont="1" applyFill="1" applyBorder="1" applyAlignment="1">
      <alignment horizontal="right"/>
    </xf>
    <xf numFmtId="0" fontId="63" fillId="0" borderId="26" xfId="0" applyFont="1" applyFill="1" applyBorder="1" applyAlignment="1">
      <alignment horizontal="right"/>
    </xf>
    <xf numFmtId="0" fontId="63" fillId="0" borderId="27" xfId="0" applyFont="1" applyFill="1" applyBorder="1" applyAlignment="1">
      <alignment horizontal="right"/>
    </xf>
    <xf numFmtId="0" fontId="63" fillId="0" borderId="0" xfId="0" applyFont="1" applyFill="1" applyAlignment="1" quotePrefix="1">
      <alignment horizontal="right"/>
    </xf>
    <xf numFmtId="0" fontId="63" fillId="0" borderId="28" xfId="0" applyFont="1" applyFill="1" applyBorder="1" applyAlignment="1" quotePrefix="1">
      <alignment horizontal="right"/>
    </xf>
    <xf numFmtId="0" fontId="63" fillId="0" borderId="29" xfId="0" applyFont="1" applyFill="1" applyBorder="1" applyAlignment="1">
      <alignment horizontal="right"/>
    </xf>
    <xf numFmtId="0" fontId="0" fillId="0" borderId="25" xfId="33" applyFont="1" applyFill="1" applyBorder="1" applyAlignment="1" applyProtection="1">
      <alignment horizontal="center" vertical="center" shrinkToFit="1"/>
      <protection locked="0"/>
    </xf>
    <xf numFmtId="20" fontId="0" fillId="0" borderId="28" xfId="0" applyNumberFormat="1" applyFont="1" applyBorder="1" applyAlignment="1">
      <alignment horizontal="right" shrinkToFit="1"/>
    </xf>
    <xf numFmtId="0" fontId="0" fillId="0" borderId="29" xfId="0" applyFont="1" applyBorder="1" applyAlignment="1">
      <alignment horizontal="right" shrinkToFit="1"/>
    </xf>
    <xf numFmtId="0" fontId="0" fillId="0" borderId="11" xfId="0" applyBorder="1" applyAlignment="1" quotePrefix="1">
      <alignment horizontal="right" shrinkToFit="1"/>
    </xf>
    <xf numFmtId="0" fontId="63" fillId="0" borderId="0" xfId="0" applyFont="1" applyFill="1" applyBorder="1" applyAlignment="1" quotePrefix="1">
      <alignment horizontal="right"/>
    </xf>
    <xf numFmtId="0" fontId="0" fillId="0" borderId="25" xfId="0" applyFont="1" applyBorder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ont="1" applyBorder="1" applyAlignment="1">
      <alignment horizontal="right"/>
    </xf>
    <xf numFmtId="0" fontId="0" fillId="0" borderId="26" xfId="0" applyBorder="1" applyAlignment="1">
      <alignment horizontal="right" shrinkToFit="1"/>
    </xf>
    <xf numFmtId="0" fontId="0" fillId="0" borderId="27" xfId="0" applyFont="1" applyBorder="1" applyAlignment="1">
      <alignment horizontal="right" shrinkToFit="1"/>
    </xf>
    <xf numFmtId="0" fontId="2" fillId="0" borderId="25" xfId="0" applyFont="1" applyBorder="1" applyAlignment="1">
      <alignment horizontal="right"/>
    </xf>
    <xf numFmtId="20" fontId="0" fillId="0" borderId="30" xfId="0" applyNumberFormat="1" applyFont="1" applyBorder="1" applyAlignment="1">
      <alignment horizontal="right" shrinkToFit="1"/>
    </xf>
    <xf numFmtId="0" fontId="0" fillId="0" borderId="31" xfId="0" applyFont="1" applyBorder="1" applyAlignment="1">
      <alignment horizontal="right" shrinkToFit="1"/>
    </xf>
    <xf numFmtId="0" fontId="0" fillId="0" borderId="0" xfId="0" applyBorder="1" applyAlignment="1" quotePrefix="1">
      <alignment horizontal="right"/>
    </xf>
    <xf numFmtId="0" fontId="10" fillId="0" borderId="25" xfId="33" applyFont="1" applyBorder="1" applyAlignment="1" applyProtection="1">
      <alignment horizontal="center" vertical="center" shrinkToFit="1"/>
      <protection locked="0"/>
    </xf>
    <xf numFmtId="0" fontId="0" fillId="0" borderId="25" xfId="33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shrinkToFit="1"/>
    </xf>
    <xf numFmtId="0" fontId="0" fillId="0" borderId="25" xfId="0" applyFont="1" applyFill="1" applyBorder="1" applyAlignment="1">
      <alignment shrinkToFit="1"/>
    </xf>
    <xf numFmtId="0" fontId="0" fillId="0" borderId="25" xfId="0" applyFont="1" applyFill="1" applyBorder="1" applyAlignment="1">
      <alignment horizontal="right" shrinkToFit="1"/>
    </xf>
    <xf numFmtId="0" fontId="0" fillId="0" borderId="0" xfId="0" applyFont="1" applyFill="1" applyBorder="1" applyAlignment="1">
      <alignment horizontal="right" shrinkToFit="1"/>
    </xf>
    <xf numFmtId="0" fontId="0" fillId="0" borderId="0" xfId="0" applyFont="1" applyFill="1" applyAlignment="1">
      <alignment horizontal="right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0" fillId="0" borderId="26" xfId="0" applyFont="1" applyFill="1" applyBorder="1" applyAlignment="1">
      <alignment horizontal="right" shrinkToFit="1"/>
    </xf>
    <xf numFmtId="0" fontId="0" fillId="0" borderId="27" xfId="0" applyFont="1" applyFill="1" applyBorder="1" applyAlignment="1">
      <alignment horizontal="right" shrinkToFit="1"/>
    </xf>
    <xf numFmtId="0" fontId="0" fillId="0" borderId="0" xfId="0" applyAlignment="1">
      <alignment horizontal="center" vertical="center" shrinkToFit="1"/>
    </xf>
    <xf numFmtId="20" fontId="0" fillId="0" borderId="17" xfId="0" applyNumberFormat="1" applyFont="1" applyFill="1" applyBorder="1" applyAlignment="1">
      <alignment horizontal="right" shrinkToFit="1"/>
    </xf>
    <xf numFmtId="0" fontId="0" fillId="0" borderId="11" xfId="0" applyFont="1" applyFill="1" applyBorder="1" applyAlignment="1">
      <alignment horizontal="right" shrinkToFit="1"/>
    </xf>
    <xf numFmtId="0" fontId="0" fillId="0" borderId="16" xfId="0" applyFont="1" applyFill="1" applyBorder="1" applyAlignment="1">
      <alignment horizontal="right" shrinkToFit="1"/>
    </xf>
    <xf numFmtId="20" fontId="0" fillId="0" borderId="11" xfId="0" applyNumberFormat="1" applyFont="1" applyFill="1" applyBorder="1" applyAlignment="1">
      <alignment horizontal="right" shrinkToFit="1"/>
    </xf>
    <xf numFmtId="0" fontId="0" fillId="0" borderId="14" xfId="0" applyFont="1" applyFill="1" applyBorder="1" applyAlignment="1">
      <alignment horizontal="right"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 quotePrefix="1">
      <alignment horizontal="right" shrinkToFit="1"/>
    </xf>
    <xf numFmtId="0" fontId="5" fillId="0" borderId="0" xfId="0" applyFont="1" applyFill="1" applyAlignment="1">
      <alignment horizontal="right" shrinkToFit="1"/>
    </xf>
    <xf numFmtId="0" fontId="0" fillId="0" borderId="24" xfId="0" applyFont="1" applyFill="1" applyBorder="1" applyAlignment="1">
      <alignment horizontal="right" shrinkToFit="1"/>
    </xf>
    <xf numFmtId="0" fontId="0" fillId="0" borderId="11" xfId="0" applyFill="1" applyBorder="1" applyAlignment="1">
      <alignment horizontal="right" shrinkToFit="1"/>
    </xf>
    <xf numFmtId="0" fontId="0" fillId="0" borderId="11" xfId="0" applyFill="1" applyBorder="1" applyAlignment="1" quotePrefix="1">
      <alignment horizontal="right" shrinkToFit="1"/>
    </xf>
    <xf numFmtId="0" fontId="0" fillId="0" borderId="32" xfId="0" applyFont="1" applyFill="1" applyBorder="1" applyAlignment="1">
      <alignment horizontal="right" shrinkToFit="1"/>
    </xf>
    <xf numFmtId="0" fontId="0" fillId="0" borderId="0" xfId="0" applyFill="1" applyAlignment="1" quotePrefix="1">
      <alignment horizontal="right" shrinkToFit="1"/>
    </xf>
    <xf numFmtId="0" fontId="0" fillId="0" borderId="25" xfId="0" applyBorder="1" applyAlignment="1">
      <alignment horizontal="center" vertical="center" shrinkToFit="1"/>
    </xf>
    <xf numFmtId="20" fontId="0" fillId="0" borderId="28" xfId="0" applyNumberFormat="1" applyFont="1" applyFill="1" applyBorder="1" applyAlignment="1">
      <alignment horizontal="right" shrinkToFit="1"/>
    </xf>
    <xf numFmtId="0" fontId="0" fillId="0" borderId="33" xfId="0" applyFont="1" applyFill="1" applyBorder="1" applyAlignment="1">
      <alignment horizontal="right" shrinkToFit="1"/>
    </xf>
    <xf numFmtId="0" fontId="0" fillId="0" borderId="29" xfId="0" applyFont="1" applyFill="1" applyBorder="1" applyAlignment="1">
      <alignment horizontal="right" shrinkToFit="1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0" xfId="0" applyFill="1" applyAlignment="1" quotePrefix="1">
      <alignment horizontal="right"/>
    </xf>
    <xf numFmtId="0" fontId="22" fillId="0" borderId="27" xfId="0" applyFont="1" applyFill="1" applyBorder="1" applyAlignment="1">
      <alignment horizontal="right"/>
    </xf>
    <xf numFmtId="20" fontId="0" fillId="0" borderId="28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12" fillId="0" borderId="27" xfId="0" applyFont="1" applyFill="1" applyBorder="1" applyAlignment="1">
      <alignment horizontal="right"/>
    </xf>
    <xf numFmtId="0" fontId="0" fillId="0" borderId="0" xfId="0" applyFill="1" applyBorder="1" applyAlignment="1" quotePrefix="1">
      <alignment horizontal="right"/>
    </xf>
    <xf numFmtId="0" fontId="12" fillId="0" borderId="2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shrinkToFit="1"/>
    </xf>
    <xf numFmtId="0" fontId="0" fillId="0" borderId="10" xfId="0" applyFont="1" applyFill="1" applyBorder="1" applyAlignment="1">
      <alignment horizontal="right" shrinkToFit="1"/>
    </xf>
    <xf numFmtId="0" fontId="0" fillId="0" borderId="0" xfId="0" applyFill="1" applyBorder="1" applyAlignment="1" quotePrefix="1">
      <alignment horizontal="right" shrinkToFit="1"/>
    </xf>
    <xf numFmtId="0" fontId="0" fillId="0" borderId="0" xfId="0" applyAlignment="1">
      <alignment horizontal="right" vertical="center" shrinkToFit="1"/>
    </xf>
    <xf numFmtId="0" fontId="0" fillId="0" borderId="26" xfId="0" applyFill="1" applyBorder="1" applyAlignment="1" quotePrefix="1">
      <alignment horizontal="right" shrinkToFit="1"/>
    </xf>
    <xf numFmtId="0" fontId="0" fillId="0" borderId="30" xfId="0" applyFont="1" applyFill="1" applyBorder="1" applyAlignment="1">
      <alignment horizontal="right" shrinkToFit="1"/>
    </xf>
    <xf numFmtId="20" fontId="0" fillId="0" borderId="30" xfId="0" applyNumberFormat="1" applyFont="1" applyFill="1" applyBorder="1" applyAlignment="1">
      <alignment horizontal="right" shrinkToFit="1"/>
    </xf>
    <xf numFmtId="0" fontId="0" fillId="0" borderId="34" xfId="0" applyFont="1" applyFill="1" applyBorder="1" applyAlignment="1">
      <alignment horizontal="right" shrinkToFit="1"/>
    </xf>
    <xf numFmtId="0" fontId="0" fillId="0" borderId="0" xfId="0" applyAlignment="1">
      <alignment shrinkToFit="1"/>
    </xf>
    <xf numFmtId="0" fontId="5" fillId="0" borderId="0" xfId="0" applyFont="1" applyAlignment="1">
      <alignment horizontal="center" shrinkToFit="1"/>
    </xf>
    <xf numFmtId="0" fontId="0" fillId="0" borderId="0" xfId="0" applyAlignment="1">
      <alignment horizontal="right" shrinkToFit="1"/>
    </xf>
    <xf numFmtId="0" fontId="5" fillId="0" borderId="25" xfId="0" applyFont="1" applyBorder="1" applyAlignment="1">
      <alignment horizontal="center" shrinkToFit="1"/>
    </xf>
    <xf numFmtId="0" fontId="0" fillId="0" borderId="25" xfId="0" applyBorder="1" applyAlignment="1">
      <alignment shrinkToFit="1"/>
    </xf>
    <xf numFmtId="0" fontId="0" fillId="0" borderId="25" xfId="0" applyBorder="1" applyAlignment="1">
      <alignment horizontal="right" shrinkToFit="1"/>
    </xf>
    <xf numFmtId="0" fontId="0" fillId="0" borderId="0" xfId="0" applyBorder="1" applyAlignment="1">
      <alignment horizontal="right" shrinkToFit="1"/>
    </xf>
    <xf numFmtId="0" fontId="0" fillId="0" borderId="27" xfId="0" applyBorder="1" applyAlignment="1">
      <alignment horizontal="right" shrinkToFit="1"/>
    </xf>
    <xf numFmtId="0" fontId="66" fillId="0" borderId="0" xfId="0" applyFont="1" applyAlignment="1">
      <alignment horizontal="center" vertical="center" shrinkToFit="1"/>
    </xf>
    <xf numFmtId="20" fontId="0" fillId="0" borderId="17" xfId="0" applyNumberFormat="1" applyBorder="1" applyAlignment="1">
      <alignment horizontal="right" shrinkToFit="1"/>
    </xf>
    <xf numFmtId="0" fontId="0" fillId="0" borderId="16" xfId="0" applyBorder="1" applyAlignment="1">
      <alignment horizontal="right" shrinkToFit="1"/>
    </xf>
    <xf numFmtId="20" fontId="0" fillId="0" borderId="11" xfId="0" applyNumberFormat="1" applyBorder="1" applyAlignment="1">
      <alignment horizontal="right" shrinkToFit="1"/>
    </xf>
    <xf numFmtId="20" fontId="0" fillId="0" borderId="28" xfId="0" applyNumberFormat="1" applyBorder="1" applyAlignment="1">
      <alignment horizontal="right" shrinkToFit="1"/>
    </xf>
    <xf numFmtId="0" fontId="0" fillId="0" borderId="33" xfId="0" applyBorder="1" applyAlignment="1">
      <alignment horizontal="right" shrinkToFit="1"/>
    </xf>
    <xf numFmtId="0" fontId="0" fillId="0" borderId="0" xfId="0" applyAlignment="1" quotePrefix="1">
      <alignment horizontal="right" shrinkToFit="1"/>
    </xf>
    <xf numFmtId="0" fontId="0" fillId="0" borderId="29" xfId="0" applyBorder="1" applyAlignment="1">
      <alignment horizontal="right" shrinkToFit="1"/>
    </xf>
    <xf numFmtId="0" fontId="0" fillId="0" borderId="31" xfId="0" applyFont="1" applyFill="1" applyBorder="1" applyAlignment="1">
      <alignment horizontal="right" shrinkToFit="1"/>
    </xf>
    <xf numFmtId="0" fontId="0" fillId="0" borderId="35" xfId="0" applyFill="1" applyBorder="1" applyAlignment="1" quotePrefix="1">
      <alignment horizontal="right" shrinkToFit="1"/>
    </xf>
    <xf numFmtId="0" fontId="0" fillId="0" borderId="25" xfId="0" applyFill="1" applyBorder="1" applyAlignment="1">
      <alignment horizontal="center" vertical="center" shrinkToFit="1"/>
    </xf>
    <xf numFmtId="20" fontId="0" fillId="0" borderId="30" xfId="0" applyNumberFormat="1" applyBorder="1" applyAlignment="1">
      <alignment horizontal="right" shrinkToFit="1"/>
    </xf>
    <xf numFmtId="0" fontId="0" fillId="0" borderId="34" xfId="0" applyBorder="1" applyAlignment="1">
      <alignment horizontal="right" shrinkToFit="1"/>
    </xf>
    <xf numFmtId="0" fontId="0" fillId="0" borderId="31" xfId="0" applyBorder="1" applyAlignment="1">
      <alignment horizontal="right" shrinkToFit="1"/>
    </xf>
    <xf numFmtId="0" fontId="66" fillId="0" borderId="25" xfId="0" applyFont="1" applyFill="1" applyBorder="1" applyAlignment="1">
      <alignment horizontal="center" vertical="center" shrinkToFit="1"/>
    </xf>
    <xf numFmtId="0" fontId="0" fillId="0" borderId="26" xfId="0" applyBorder="1" applyAlignment="1" quotePrefix="1">
      <alignment horizontal="right" shrinkToFit="1"/>
    </xf>
    <xf numFmtId="0" fontId="0" fillId="0" borderId="30" xfId="0" applyBorder="1" applyAlignment="1">
      <alignment horizontal="right" shrinkToFit="1"/>
    </xf>
    <xf numFmtId="0" fontId="0" fillId="0" borderId="26" xfId="0" applyFill="1" applyBorder="1" applyAlignment="1">
      <alignment horizontal="right" shrinkToFit="1"/>
    </xf>
    <xf numFmtId="0" fontId="0" fillId="0" borderId="24" xfId="0" applyFill="1" applyBorder="1" applyAlignment="1" quotePrefix="1">
      <alignment horizontal="right" shrinkToFit="1"/>
    </xf>
    <xf numFmtId="0" fontId="0" fillId="0" borderId="33" xfId="0" applyFill="1" applyBorder="1" applyAlignment="1" quotePrefix="1">
      <alignment horizontal="right" shrinkToFit="1"/>
    </xf>
    <xf numFmtId="0" fontId="67" fillId="0" borderId="25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1" fillId="0" borderId="0" xfId="34" applyFont="1" applyFill="1" applyBorder="1" applyAlignment="1">
      <alignment vertical="center"/>
      <protection/>
    </xf>
    <xf numFmtId="0" fontId="3" fillId="0" borderId="0" xfId="34" applyFont="1" applyFill="1" applyAlignment="1">
      <alignment vertical="center"/>
      <protection/>
    </xf>
    <xf numFmtId="0" fontId="13" fillId="0" borderId="0" xfId="34" applyFont="1" applyFill="1" applyAlignment="1">
      <alignment vertical="center" shrinkToFit="1"/>
      <protection/>
    </xf>
    <xf numFmtId="0" fontId="12" fillId="0" borderId="0" xfId="34" applyFont="1" applyFill="1" applyAlignment="1">
      <alignment vertical="center"/>
      <protection/>
    </xf>
    <xf numFmtId="0" fontId="13" fillId="0" borderId="0" xfId="34" applyFont="1" applyFill="1" applyAlignment="1">
      <alignment vertical="center"/>
      <protection/>
    </xf>
    <xf numFmtId="0" fontId="11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vertical="center"/>
      <protection/>
    </xf>
    <xf numFmtId="0" fontId="11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left" vertical="center"/>
      <protection/>
    </xf>
    <xf numFmtId="0" fontId="4" fillId="0" borderId="0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vertical="center" shrinkToFit="1"/>
      <protection/>
    </xf>
    <xf numFmtId="0" fontId="3" fillId="0" borderId="18" xfId="34" applyFont="1" applyFill="1" applyBorder="1" applyAlignment="1">
      <alignment horizontal="center" vertical="center" shrinkToFit="1"/>
      <protection/>
    </xf>
    <xf numFmtId="0" fontId="3" fillId="0" borderId="0" xfId="34" applyFont="1" applyFill="1" applyBorder="1" applyAlignment="1">
      <alignment horizontal="center" vertical="center"/>
      <protection/>
    </xf>
    <xf numFmtId="0" fontId="3" fillId="0" borderId="0" xfId="34" applyFont="1" applyFill="1" applyBorder="1" applyAlignment="1">
      <alignment vertical="center"/>
      <protection/>
    </xf>
    <xf numFmtId="0" fontId="0" fillId="0" borderId="0" xfId="34" applyFont="1" applyFill="1" applyAlignment="1">
      <alignment vertical="center"/>
      <protection/>
    </xf>
    <xf numFmtId="0" fontId="0" fillId="0" borderId="36" xfId="0" applyFont="1" applyFill="1" applyBorder="1" applyAlignment="1">
      <alignment horizontal="right" shrinkToFit="1"/>
    </xf>
    <xf numFmtId="0" fontId="0" fillId="0" borderId="30" xfId="0" applyFill="1" applyBorder="1" applyAlignment="1">
      <alignment horizontal="right" shrinkToFit="1"/>
    </xf>
    <xf numFmtId="0" fontId="12" fillId="0" borderId="0" xfId="33" applyFont="1" applyBorder="1" applyAlignment="1" applyProtection="1">
      <alignment horizontal="center" vertical="center"/>
      <protection locked="0"/>
    </xf>
    <xf numFmtId="0" fontId="12" fillId="0" borderId="0" xfId="33" applyFont="1" applyFill="1" applyBorder="1" applyAlignment="1" applyProtection="1">
      <alignment horizontal="center" vertical="center"/>
      <protection locked="0"/>
    </xf>
    <xf numFmtId="0" fontId="3" fillId="0" borderId="37" xfId="34" applyFont="1" applyFill="1" applyBorder="1" applyAlignment="1">
      <alignment vertical="center" shrinkToFit="1"/>
      <protection/>
    </xf>
    <xf numFmtId="0" fontId="3" fillId="0" borderId="37" xfId="34" applyFont="1" applyFill="1" applyBorder="1" applyAlignment="1">
      <alignment horizontal="center" vertical="center" shrinkToFit="1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59" fillId="0" borderId="25" xfId="0" applyFont="1" applyFill="1" applyBorder="1" applyAlignment="1">
      <alignment horizontal="right" vertical="center"/>
    </xf>
    <xf numFmtId="0" fontId="0" fillId="0" borderId="25" xfId="33" applyFont="1" applyFill="1" applyBorder="1" applyAlignment="1" applyProtection="1">
      <alignment horizontal="right" vertical="center"/>
      <protection locked="0"/>
    </xf>
    <xf numFmtId="0" fontId="61" fillId="0" borderId="25" xfId="0" applyFont="1" applyFill="1" applyBorder="1" applyAlignment="1">
      <alignment horizontal="right" vertical="center" shrinkToFit="1"/>
    </xf>
    <xf numFmtId="0" fontId="59" fillId="0" borderId="25" xfId="0" applyFont="1" applyFill="1" applyBorder="1" applyAlignment="1">
      <alignment vertical="center"/>
    </xf>
    <xf numFmtId="20" fontId="59" fillId="0" borderId="25" xfId="0" applyNumberFormat="1" applyFont="1" applyFill="1" applyBorder="1" applyAlignment="1">
      <alignment horizontal="right" vertical="center" shrinkToFit="1"/>
    </xf>
    <xf numFmtId="0" fontId="59" fillId="0" borderId="38" xfId="0" applyFont="1" applyFill="1" applyBorder="1" applyAlignment="1">
      <alignment vertical="center"/>
    </xf>
    <xf numFmtId="20" fontId="59" fillId="0" borderId="28" xfId="0" applyNumberFormat="1" applyFont="1" applyFill="1" applyBorder="1" applyAlignment="1">
      <alignment horizontal="right" vertical="center" shrinkToFit="1"/>
    </xf>
    <xf numFmtId="0" fontId="59" fillId="0" borderId="29" xfId="0" applyFont="1" applyFill="1" applyBorder="1" applyAlignment="1">
      <alignment horizontal="right" vertical="center" shrinkToFit="1"/>
    </xf>
    <xf numFmtId="0" fontId="59" fillId="0" borderId="25" xfId="0" applyFont="1" applyFill="1" applyBorder="1" applyAlignment="1">
      <alignment horizontal="right" vertical="center" shrinkToFit="1"/>
    </xf>
    <xf numFmtId="0" fontId="59" fillId="0" borderId="0" xfId="0" applyFont="1" applyFill="1" applyBorder="1" applyAlignment="1" quotePrefix="1">
      <alignment horizontal="right" vertical="center" shrinkToFit="1"/>
    </xf>
    <xf numFmtId="0" fontId="59" fillId="0" borderId="25" xfId="0" applyFont="1" applyBorder="1" applyAlignment="1">
      <alignment vertical="center"/>
    </xf>
    <xf numFmtId="0" fontId="61" fillId="0" borderId="25" xfId="0" applyFont="1" applyBorder="1" applyAlignment="1">
      <alignment horizontal="right" vertical="center"/>
    </xf>
    <xf numFmtId="0" fontId="59" fillId="0" borderId="25" xfId="0" applyFont="1" applyBorder="1" applyAlignment="1">
      <alignment horizontal="right" vertical="center"/>
    </xf>
    <xf numFmtId="0" fontId="61" fillId="0" borderId="25" xfId="0" applyFont="1" applyBorder="1" applyAlignment="1">
      <alignment horizontal="right" vertical="center" shrinkToFit="1"/>
    </xf>
    <xf numFmtId="0" fontId="59" fillId="0" borderId="25" xfId="0" applyFont="1" applyBorder="1" applyAlignment="1">
      <alignment horizontal="right" vertical="center" shrinkToFit="1"/>
    </xf>
    <xf numFmtId="0" fontId="59" fillId="0" borderId="10" xfId="0" applyFont="1" applyBorder="1" applyAlignment="1">
      <alignment horizontal="right" vertical="center" shrinkToFit="1"/>
    </xf>
    <xf numFmtId="0" fontId="59" fillId="0" borderId="27" xfId="0" applyFont="1" applyBorder="1" applyAlignment="1">
      <alignment horizontal="right" vertical="center" shrinkToFit="1"/>
    </xf>
    <xf numFmtId="0" fontId="68" fillId="0" borderId="25" xfId="0" applyFont="1" applyBorder="1" applyAlignment="1">
      <alignment horizontal="right" vertical="center"/>
    </xf>
    <xf numFmtId="0" fontId="61" fillId="0" borderId="25" xfId="0" applyFont="1" applyFill="1" applyBorder="1" applyAlignment="1">
      <alignment horizontal="right" vertical="center"/>
    </xf>
    <xf numFmtId="0" fontId="59" fillId="0" borderId="11" xfId="0" applyFont="1" applyFill="1" applyBorder="1" applyAlignment="1" quotePrefix="1">
      <alignment horizontal="right" vertical="center" shrinkToFit="1"/>
    </xf>
    <xf numFmtId="0" fontId="0" fillId="0" borderId="25" xfId="33" applyFont="1" applyBorder="1" applyAlignment="1" applyProtection="1">
      <alignment horizontal="center" vertical="center"/>
      <protection locked="0"/>
    </xf>
    <xf numFmtId="0" fontId="59" fillId="0" borderId="39" xfId="0" applyFont="1" applyBorder="1" applyAlignment="1">
      <alignment horizontal="right" vertical="center" shrinkToFit="1"/>
    </xf>
    <xf numFmtId="0" fontId="59" fillId="0" borderId="0" xfId="0" applyFont="1" applyBorder="1" applyAlignment="1" quotePrefix="1">
      <alignment horizontal="right" vertical="center" shrinkToFit="1"/>
    </xf>
    <xf numFmtId="20" fontId="59" fillId="0" borderId="30" xfId="0" applyNumberFormat="1" applyFont="1" applyFill="1" applyBorder="1" applyAlignment="1">
      <alignment horizontal="right" vertical="center" shrinkToFit="1"/>
    </xf>
    <xf numFmtId="0" fontId="61" fillId="0" borderId="30" xfId="0" applyFont="1" applyFill="1" applyBorder="1" applyAlignment="1">
      <alignment horizontal="right" vertical="center"/>
    </xf>
    <xf numFmtId="0" fontId="68" fillId="0" borderId="28" xfId="0" applyFont="1" applyFill="1" applyBorder="1" applyAlignment="1">
      <alignment horizontal="right" vertical="center"/>
    </xf>
    <xf numFmtId="0" fontId="69" fillId="0" borderId="25" xfId="0" applyFont="1" applyFill="1" applyBorder="1" applyAlignment="1">
      <alignment horizontal="right" vertical="center"/>
    </xf>
    <xf numFmtId="0" fontId="59" fillId="0" borderId="38" xfId="0" applyFont="1" applyFill="1" applyBorder="1" applyAlignment="1" quotePrefix="1">
      <alignment horizontal="right" vertical="center" shrinkToFit="1"/>
    </xf>
    <xf numFmtId="0" fontId="59" fillId="0" borderId="26" xfId="0" applyFont="1" applyBorder="1" applyAlignment="1" quotePrefix="1">
      <alignment horizontal="right" vertical="center" shrinkToFit="1"/>
    </xf>
    <xf numFmtId="0" fontId="59" fillId="0" borderId="30" xfId="0" applyFont="1" applyBorder="1" applyAlignment="1">
      <alignment horizontal="right" vertical="center" shrinkToFit="1"/>
    </xf>
    <xf numFmtId="0" fontId="69" fillId="0" borderId="25" xfId="0" applyFont="1" applyBorder="1" applyAlignment="1">
      <alignment horizontal="right" vertical="center"/>
    </xf>
    <xf numFmtId="0" fontId="59" fillId="0" borderId="38" xfId="0" applyFont="1" applyBorder="1" applyAlignment="1" quotePrefix="1">
      <alignment horizontal="right" vertical="center" shrinkToFi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0" fontId="0" fillId="0" borderId="22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20" fontId="0" fillId="0" borderId="2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 quotePrefix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horizontal="center" vertical="center" shrinkToFit="1"/>
    </xf>
    <xf numFmtId="49" fontId="9" fillId="0" borderId="16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21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0" fontId="4" fillId="0" borderId="20" xfId="34" applyFont="1" applyFill="1" applyBorder="1" applyAlignment="1">
      <alignment horizontal="center" vertical="center"/>
      <protection/>
    </xf>
    <xf numFmtId="0" fontId="4" fillId="0" borderId="21" xfId="34" applyFont="1" applyFill="1" applyBorder="1" applyAlignment="1">
      <alignment horizontal="center" vertical="center"/>
      <protection/>
    </xf>
    <xf numFmtId="0" fontId="4" fillId="0" borderId="19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15" fillId="0" borderId="0" xfId="34" applyFont="1" applyFill="1" applyBorder="1" applyAlignment="1">
      <alignment horizontal="center" vertical="center" shrinkToFit="1"/>
      <protection/>
    </xf>
    <xf numFmtId="0" fontId="14" fillId="0" borderId="0" xfId="34" applyFont="1" applyFill="1" applyBorder="1" applyAlignment="1">
      <alignment horizontal="center" vertical="center" shrinkToFit="1"/>
      <protection/>
    </xf>
    <xf numFmtId="0" fontId="4" fillId="0" borderId="0" xfId="34" applyFont="1" applyFill="1" applyAlignment="1">
      <alignment horizontal="center" vertical="center" shrinkToFit="1"/>
      <protection/>
    </xf>
    <xf numFmtId="0" fontId="5" fillId="0" borderId="0" xfId="34" applyFont="1" applyFill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8" xfId="34"/>
    <cellStyle name="中等" xfId="35"/>
    <cellStyle name="備註" xfId="36"/>
    <cellStyle name="Comma" xfId="37"/>
    <cellStyle name="Comma [0]" xfId="38"/>
    <cellStyle name="合計" xfId="39"/>
    <cellStyle name="壞" xfId="40"/>
    <cellStyle name="好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計算方式" xfId="49"/>
    <cellStyle name="說明文字" xfId="50"/>
    <cellStyle name="警告文字" xfId="51"/>
    <cellStyle name="Currency" xfId="52"/>
    <cellStyle name="Currency [0]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142875</xdr:rowOff>
    </xdr:from>
    <xdr:to>
      <xdr:col>3</xdr:col>
      <xdr:colOff>209550</xdr:colOff>
      <xdr:row>0</xdr:row>
      <xdr:rowOff>371475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4287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76200</xdr:rowOff>
    </xdr:from>
    <xdr:to>
      <xdr:col>0</xdr:col>
      <xdr:colOff>1485900</xdr:colOff>
      <xdr:row>0</xdr:row>
      <xdr:rowOff>285750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200"/>
          <a:ext cx="876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0</xdr:col>
      <xdr:colOff>1190625</xdr:colOff>
      <xdr:row>0</xdr:row>
      <xdr:rowOff>352425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152400</xdr:rowOff>
    </xdr:from>
    <xdr:to>
      <xdr:col>0</xdr:col>
      <xdr:colOff>1352550</xdr:colOff>
      <xdr:row>0</xdr:row>
      <xdr:rowOff>390525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2400"/>
          <a:ext cx="971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533525"/>
          <a:ext cx="6667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17</xdr:row>
      <xdr:rowOff>219075</xdr:rowOff>
    </xdr:to>
    <xdr:sp>
      <xdr:nvSpPr>
        <xdr:cNvPr id="2" name="Line 1"/>
        <xdr:cNvSpPr>
          <a:spLocks/>
        </xdr:cNvSpPr>
      </xdr:nvSpPr>
      <xdr:spPr>
        <a:xfrm>
          <a:off x="0" y="4886325"/>
          <a:ext cx="6572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1</xdr:col>
      <xdr:colOff>0</xdr:colOff>
      <xdr:row>39</xdr:row>
      <xdr:rowOff>19050</xdr:rowOff>
    </xdr:to>
    <xdr:sp>
      <xdr:nvSpPr>
        <xdr:cNvPr id="3" name="Line 1"/>
        <xdr:cNvSpPr>
          <a:spLocks/>
        </xdr:cNvSpPr>
      </xdr:nvSpPr>
      <xdr:spPr>
        <a:xfrm>
          <a:off x="0" y="11287125"/>
          <a:ext cx="657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1</xdr:col>
      <xdr:colOff>0</xdr:colOff>
      <xdr:row>57</xdr:row>
      <xdr:rowOff>19050</xdr:rowOff>
    </xdr:to>
    <xdr:sp>
      <xdr:nvSpPr>
        <xdr:cNvPr id="4" name="Line 1"/>
        <xdr:cNvSpPr>
          <a:spLocks/>
        </xdr:cNvSpPr>
      </xdr:nvSpPr>
      <xdr:spPr>
        <a:xfrm>
          <a:off x="0" y="16773525"/>
          <a:ext cx="657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628650</xdr:colOff>
      <xdr:row>30</xdr:row>
      <xdr:rowOff>9525</xdr:rowOff>
    </xdr:to>
    <xdr:sp>
      <xdr:nvSpPr>
        <xdr:cNvPr id="5" name="Line 1"/>
        <xdr:cNvSpPr>
          <a:spLocks/>
        </xdr:cNvSpPr>
      </xdr:nvSpPr>
      <xdr:spPr>
        <a:xfrm>
          <a:off x="0" y="8543925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9525</xdr:rowOff>
    </xdr:from>
    <xdr:to>
      <xdr:col>1</xdr:col>
      <xdr:colOff>0</xdr:colOff>
      <xdr:row>64</xdr:row>
      <xdr:rowOff>19050</xdr:rowOff>
    </xdr:to>
    <xdr:sp>
      <xdr:nvSpPr>
        <xdr:cNvPr id="6" name="Line 1"/>
        <xdr:cNvSpPr>
          <a:spLocks/>
        </xdr:cNvSpPr>
      </xdr:nvSpPr>
      <xdr:spPr>
        <a:xfrm>
          <a:off x="0" y="18907125"/>
          <a:ext cx="657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9525</xdr:rowOff>
    </xdr:from>
    <xdr:to>
      <xdr:col>1</xdr:col>
      <xdr:colOff>19050</xdr:colOff>
      <xdr:row>48</xdr:row>
      <xdr:rowOff>9525</xdr:rowOff>
    </xdr:to>
    <xdr:sp>
      <xdr:nvSpPr>
        <xdr:cNvPr id="7" name="直線接點 7"/>
        <xdr:cNvSpPr>
          <a:spLocks/>
        </xdr:cNvSpPr>
      </xdr:nvSpPr>
      <xdr:spPr>
        <a:xfrm>
          <a:off x="19050" y="14030325"/>
          <a:ext cx="657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85725</xdr:rowOff>
    </xdr:from>
    <xdr:to>
      <xdr:col>1</xdr:col>
      <xdr:colOff>419100</xdr:colOff>
      <xdr:row>1</xdr:row>
      <xdr:rowOff>9525</xdr:rowOff>
    </xdr:to>
    <xdr:pic>
      <xdr:nvPicPr>
        <xdr:cNvPr id="8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133350</xdr:rowOff>
    </xdr:from>
    <xdr:to>
      <xdr:col>10</xdr:col>
      <xdr:colOff>314325</xdr:colOff>
      <xdr:row>12</xdr:row>
      <xdr:rowOff>180975</xdr:rowOff>
    </xdr:to>
    <xdr:sp>
      <xdr:nvSpPr>
        <xdr:cNvPr id="1" name="直線接點 2"/>
        <xdr:cNvSpPr>
          <a:spLocks/>
        </xdr:cNvSpPr>
      </xdr:nvSpPr>
      <xdr:spPr>
        <a:xfrm flipH="1">
          <a:off x="4552950" y="1581150"/>
          <a:ext cx="8096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314325</xdr:colOff>
      <xdr:row>7</xdr:row>
      <xdr:rowOff>114300</xdr:rowOff>
    </xdr:from>
    <xdr:to>
      <xdr:col>12</xdr:col>
      <xdr:colOff>0</xdr:colOff>
      <xdr:row>13</xdr:row>
      <xdr:rowOff>19050</xdr:rowOff>
    </xdr:to>
    <xdr:sp>
      <xdr:nvSpPr>
        <xdr:cNvPr id="2" name="直線接點 4"/>
        <xdr:cNvSpPr>
          <a:spLocks/>
        </xdr:cNvSpPr>
      </xdr:nvSpPr>
      <xdr:spPr>
        <a:xfrm>
          <a:off x="5362575" y="1562100"/>
          <a:ext cx="6953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161925</xdr:rowOff>
    </xdr:from>
    <xdr:to>
      <xdr:col>10</xdr:col>
      <xdr:colOff>314325</xdr:colOff>
      <xdr:row>18</xdr:row>
      <xdr:rowOff>171450</xdr:rowOff>
    </xdr:to>
    <xdr:sp>
      <xdr:nvSpPr>
        <xdr:cNvPr id="3" name="直線接點 6"/>
        <xdr:cNvSpPr>
          <a:spLocks/>
        </xdr:cNvSpPr>
      </xdr:nvSpPr>
      <xdr:spPr>
        <a:xfrm flipH="1">
          <a:off x="4552950" y="1609725"/>
          <a:ext cx="809625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323850</xdr:colOff>
      <xdr:row>7</xdr:row>
      <xdr:rowOff>142875</xdr:rowOff>
    </xdr:from>
    <xdr:to>
      <xdr:col>12</xdr:col>
      <xdr:colOff>9525</xdr:colOff>
      <xdr:row>19</xdr:row>
      <xdr:rowOff>9525</xdr:rowOff>
    </xdr:to>
    <xdr:sp>
      <xdr:nvSpPr>
        <xdr:cNvPr id="4" name="直線接點 8"/>
        <xdr:cNvSpPr>
          <a:spLocks/>
        </xdr:cNvSpPr>
      </xdr:nvSpPr>
      <xdr:spPr>
        <a:xfrm>
          <a:off x="5372100" y="1590675"/>
          <a:ext cx="6953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</xdr:rowOff>
    </xdr:from>
    <xdr:to>
      <xdr:col>11</xdr:col>
      <xdr:colOff>504825</xdr:colOff>
      <xdr:row>18</xdr:row>
      <xdr:rowOff>180975</xdr:rowOff>
    </xdr:to>
    <xdr:sp>
      <xdr:nvSpPr>
        <xdr:cNvPr id="5" name="直線接點 10"/>
        <xdr:cNvSpPr>
          <a:spLocks/>
        </xdr:cNvSpPr>
      </xdr:nvSpPr>
      <xdr:spPr>
        <a:xfrm flipH="1">
          <a:off x="4543425" y="2600325"/>
          <a:ext cx="15144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0</xdr:rowOff>
    </xdr:from>
    <xdr:to>
      <xdr:col>12</xdr:col>
      <xdr:colOff>0</xdr:colOff>
      <xdr:row>19</xdr:row>
      <xdr:rowOff>9525</xdr:rowOff>
    </xdr:to>
    <xdr:sp>
      <xdr:nvSpPr>
        <xdr:cNvPr id="6" name="直線接點 12"/>
        <xdr:cNvSpPr>
          <a:spLocks/>
        </xdr:cNvSpPr>
      </xdr:nvSpPr>
      <xdr:spPr>
        <a:xfrm>
          <a:off x="4562475" y="2590800"/>
          <a:ext cx="14954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9525</xdr:rowOff>
    </xdr:from>
    <xdr:to>
      <xdr:col>5</xdr:col>
      <xdr:colOff>9525</xdr:colOff>
      <xdr:row>18</xdr:row>
      <xdr:rowOff>171450</xdr:rowOff>
    </xdr:to>
    <xdr:sp>
      <xdr:nvSpPr>
        <xdr:cNvPr id="7" name="直線接點 20"/>
        <xdr:cNvSpPr>
          <a:spLocks/>
        </xdr:cNvSpPr>
      </xdr:nvSpPr>
      <xdr:spPr>
        <a:xfrm>
          <a:off x="1009650" y="2600325"/>
          <a:ext cx="15240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19050</xdr:rowOff>
    </xdr:from>
    <xdr:to>
      <xdr:col>4</xdr:col>
      <xdr:colOff>504825</xdr:colOff>
      <xdr:row>18</xdr:row>
      <xdr:rowOff>180975</xdr:rowOff>
    </xdr:to>
    <xdr:sp>
      <xdr:nvSpPr>
        <xdr:cNvPr id="8" name="直線接點 22"/>
        <xdr:cNvSpPr>
          <a:spLocks/>
        </xdr:cNvSpPr>
      </xdr:nvSpPr>
      <xdr:spPr>
        <a:xfrm flipH="1">
          <a:off x="1019175" y="2609850"/>
          <a:ext cx="15049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66675</xdr:rowOff>
    </xdr:from>
    <xdr:to>
      <xdr:col>2</xdr:col>
      <xdr:colOff>238125</xdr:colOff>
      <xdr:row>1</xdr:row>
      <xdr:rowOff>47625</xdr:rowOff>
    </xdr:to>
    <xdr:pic>
      <xdr:nvPicPr>
        <xdr:cNvPr id="9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466725</xdr:colOff>
      <xdr:row>9</xdr:row>
      <xdr:rowOff>152400</xdr:rowOff>
    </xdr:from>
    <xdr:ext cx="352425" cy="400050"/>
    <xdr:sp>
      <xdr:nvSpPr>
        <xdr:cNvPr id="10" name="文字方塊 11"/>
        <xdr:cNvSpPr txBox="1">
          <a:spLocks noChangeArrowheads="1"/>
        </xdr:cNvSpPr>
      </xdr:nvSpPr>
      <xdr:spPr>
        <a:xfrm>
          <a:off x="5010150" y="198120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9</xdr:col>
      <xdr:colOff>57150</xdr:colOff>
      <xdr:row>15</xdr:row>
      <xdr:rowOff>85725</xdr:rowOff>
    </xdr:from>
    <xdr:ext cx="342900" cy="400050"/>
    <xdr:sp>
      <xdr:nvSpPr>
        <xdr:cNvPr id="11" name="文字方塊 14"/>
        <xdr:cNvSpPr txBox="1">
          <a:spLocks noChangeArrowheads="1"/>
        </xdr:cNvSpPr>
      </xdr:nvSpPr>
      <xdr:spPr>
        <a:xfrm>
          <a:off x="4600575" y="305752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0</a:t>
          </a:r>
        </a:p>
      </xdr:txBody>
    </xdr:sp>
    <xdr:clientData/>
  </xdr:oneCellAnchor>
  <xdr:oneCellAnchor>
    <xdr:from>
      <xdr:col>1</xdr:col>
      <xdr:colOff>85725</xdr:colOff>
      <xdr:row>13</xdr:row>
      <xdr:rowOff>66675</xdr:rowOff>
    </xdr:from>
    <xdr:ext cx="342900" cy="400050"/>
    <xdr:sp>
      <xdr:nvSpPr>
        <xdr:cNvPr id="12" name="文字方塊 15"/>
        <xdr:cNvSpPr txBox="1">
          <a:spLocks noChangeArrowheads="1"/>
        </xdr:cNvSpPr>
      </xdr:nvSpPr>
      <xdr:spPr>
        <a:xfrm>
          <a:off x="590550" y="265747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1</xdr:col>
      <xdr:colOff>95250</xdr:colOff>
      <xdr:row>16</xdr:row>
      <xdr:rowOff>95250</xdr:rowOff>
    </xdr:from>
    <xdr:ext cx="342900" cy="409575"/>
    <xdr:sp>
      <xdr:nvSpPr>
        <xdr:cNvPr id="13" name="文字方塊 16"/>
        <xdr:cNvSpPr txBox="1">
          <a:spLocks noChangeArrowheads="1"/>
        </xdr:cNvSpPr>
      </xdr:nvSpPr>
      <xdr:spPr>
        <a:xfrm>
          <a:off x="600075" y="3257550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0</a:t>
          </a:r>
        </a:p>
      </xdr:txBody>
    </xdr:sp>
    <xdr:clientData/>
  </xdr:oneCellAnchor>
  <xdr:oneCellAnchor>
    <xdr:from>
      <xdr:col>9</xdr:col>
      <xdr:colOff>190500</xdr:colOff>
      <xdr:row>13</xdr:row>
      <xdr:rowOff>76200</xdr:rowOff>
    </xdr:from>
    <xdr:ext cx="352425" cy="409575"/>
    <xdr:sp>
      <xdr:nvSpPr>
        <xdr:cNvPr id="14" name="文字方塊 17"/>
        <xdr:cNvSpPr txBox="1">
          <a:spLocks noChangeArrowheads="1"/>
        </xdr:cNvSpPr>
      </xdr:nvSpPr>
      <xdr:spPr>
        <a:xfrm>
          <a:off x="4733925" y="2667000"/>
          <a:ext cx="352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10</xdr:col>
      <xdr:colOff>457200</xdr:colOff>
      <xdr:row>16</xdr:row>
      <xdr:rowOff>85725</xdr:rowOff>
    </xdr:from>
    <xdr:ext cx="333375" cy="361950"/>
    <xdr:sp>
      <xdr:nvSpPr>
        <xdr:cNvPr id="15" name="文字方塊 18"/>
        <xdr:cNvSpPr txBox="1">
          <a:spLocks noChangeArrowheads="1"/>
        </xdr:cNvSpPr>
      </xdr:nvSpPr>
      <xdr:spPr>
        <a:xfrm>
          <a:off x="5505450" y="3248025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42900" cy="409575"/>
    <xdr:sp>
      <xdr:nvSpPr>
        <xdr:cNvPr id="16" name="文字方塊 19"/>
        <xdr:cNvSpPr txBox="1">
          <a:spLocks noChangeArrowheads="1"/>
        </xdr:cNvSpPr>
      </xdr:nvSpPr>
      <xdr:spPr>
        <a:xfrm>
          <a:off x="2524125" y="2590800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42900" cy="409575"/>
    <xdr:sp>
      <xdr:nvSpPr>
        <xdr:cNvPr id="17" name="文字方塊 21"/>
        <xdr:cNvSpPr txBox="1">
          <a:spLocks noChangeArrowheads="1"/>
        </xdr:cNvSpPr>
      </xdr:nvSpPr>
      <xdr:spPr>
        <a:xfrm>
          <a:off x="2524125" y="3162300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10</xdr:col>
      <xdr:colOff>342900</xdr:colOff>
      <xdr:row>9</xdr:row>
      <xdr:rowOff>171450</xdr:rowOff>
    </xdr:from>
    <xdr:ext cx="342900" cy="409575"/>
    <xdr:sp>
      <xdr:nvSpPr>
        <xdr:cNvPr id="18" name="文字方塊 23"/>
        <xdr:cNvSpPr txBox="1">
          <a:spLocks noChangeArrowheads="1"/>
        </xdr:cNvSpPr>
      </xdr:nvSpPr>
      <xdr:spPr>
        <a:xfrm>
          <a:off x="5391150" y="2000250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11</xdr:col>
      <xdr:colOff>104775</xdr:colOff>
      <xdr:row>14</xdr:row>
      <xdr:rowOff>161925</xdr:rowOff>
    </xdr:from>
    <xdr:ext cx="342900" cy="400050"/>
    <xdr:sp>
      <xdr:nvSpPr>
        <xdr:cNvPr id="19" name="文字方塊 24"/>
        <xdr:cNvSpPr txBox="1">
          <a:spLocks noChangeArrowheads="1"/>
        </xdr:cNvSpPr>
      </xdr:nvSpPr>
      <xdr:spPr>
        <a:xfrm>
          <a:off x="5657850" y="294322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0</a:t>
          </a:r>
        </a:p>
      </xdr:txBody>
    </xdr:sp>
    <xdr:clientData/>
  </xdr:oneCellAnchor>
  <xdr:oneCellAnchor>
    <xdr:from>
      <xdr:col>2</xdr:col>
      <xdr:colOff>104775</xdr:colOff>
      <xdr:row>13</xdr:row>
      <xdr:rowOff>47625</xdr:rowOff>
    </xdr:from>
    <xdr:ext cx="342900" cy="409575"/>
    <xdr:sp>
      <xdr:nvSpPr>
        <xdr:cNvPr id="20" name="文字方塊 25"/>
        <xdr:cNvSpPr txBox="1">
          <a:spLocks noChangeArrowheads="1"/>
        </xdr:cNvSpPr>
      </xdr:nvSpPr>
      <xdr:spPr>
        <a:xfrm>
          <a:off x="1114425" y="26384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3</xdr:col>
      <xdr:colOff>466725</xdr:colOff>
      <xdr:row>16</xdr:row>
      <xdr:rowOff>66675</xdr:rowOff>
    </xdr:from>
    <xdr:ext cx="342900" cy="400050"/>
    <xdr:sp>
      <xdr:nvSpPr>
        <xdr:cNvPr id="21" name="文字方塊 26"/>
        <xdr:cNvSpPr txBox="1">
          <a:spLocks noChangeArrowheads="1"/>
        </xdr:cNvSpPr>
      </xdr:nvSpPr>
      <xdr:spPr>
        <a:xfrm>
          <a:off x="1981200" y="322897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0</a:t>
          </a:r>
        </a:p>
      </xdr:txBody>
    </xdr:sp>
    <xdr:clientData/>
  </xdr:oneCellAnchor>
  <xdr:oneCellAnchor>
    <xdr:from>
      <xdr:col>4</xdr:col>
      <xdr:colOff>66675</xdr:colOff>
      <xdr:row>13</xdr:row>
      <xdr:rowOff>47625</xdr:rowOff>
    </xdr:from>
    <xdr:ext cx="342900" cy="409575"/>
    <xdr:sp>
      <xdr:nvSpPr>
        <xdr:cNvPr id="22" name="文字方塊 27"/>
        <xdr:cNvSpPr txBox="1">
          <a:spLocks noChangeArrowheads="1"/>
        </xdr:cNvSpPr>
      </xdr:nvSpPr>
      <xdr:spPr>
        <a:xfrm>
          <a:off x="2085975" y="26384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2</xdr:col>
      <xdr:colOff>171450</xdr:colOff>
      <xdr:row>16</xdr:row>
      <xdr:rowOff>104775</xdr:rowOff>
    </xdr:from>
    <xdr:ext cx="342900" cy="400050"/>
    <xdr:sp>
      <xdr:nvSpPr>
        <xdr:cNvPr id="23" name="文字方塊 28"/>
        <xdr:cNvSpPr txBox="1">
          <a:spLocks noChangeArrowheads="1"/>
        </xdr:cNvSpPr>
      </xdr:nvSpPr>
      <xdr:spPr>
        <a:xfrm>
          <a:off x="1181100" y="326707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0</a:t>
          </a:r>
        </a:p>
      </xdr:txBody>
    </xdr:sp>
    <xdr:clientData/>
  </xdr:oneCellAnchor>
  <xdr:oneCellAnchor>
    <xdr:from>
      <xdr:col>9</xdr:col>
      <xdr:colOff>228600</xdr:colOff>
      <xdr:row>11</xdr:row>
      <xdr:rowOff>85725</xdr:rowOff>
    </xdr:from>
    <xdr:ext cx="342900" cy="400050"/>
    <xdr:sp>
      <xdr:nvSpPr>
        <xdr:cNvPr id="24" name="文字方塊 29"/>
        <xdr:cNvSpPr txBox="1">
          <a:spLocks noChangeArrowheads="1"/>
        </xdr:cNvSpPr>
      </xdr:nvSpPr>
      <xdr:spPr>
        <a:xfrm>
          <a:off x="4772025" y="229552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10</xdr:col>
      <xdr:colOff>476250</xdr:colOff>
      <xdr:row>11</xdr:row>
      <xdr:rowOff>114300</xdr:rowOff>
    </xdr:from>
    <xdr:ext cx="342900" cy="400050"/>
    <xdr:sp>
      <xdr:nvSpPr>
        <xdr:cNvPr id="25" name="文字方塊 31"/>
        <xdr:cNvSpPr txBox="1">
          <a:spLocks noChangeArrowheads="1"/>
        </xdr:cNvSpPr>
      </xdr:nvSpPr>
      <xdr:spPr>
        <a:xfrm>
          <a:off x="5524500" y="2324100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12</xdr:col>
      <xdr:colOff>9525</xdr:colOff>
      <xdr:row>13</xdr:row>
      <xdr:rowOff>9525</xdr:rowOff>
    </xdr:from>
    <xdr:ext cx="342900" cy="409575"/>
    <xdr:sp>
      <xdr:nvSpPr>
        <xdr:cNvPr id="26" name="文字方塊 30"/>
        <xdr:cNvSpPr txBox="1">
          <a:spLocks noChangeArrowheads="1"/>
        </xdr:cNvSpPr>
      </xdr:nvSpPr>
      <xdr:spPr>
        <a:xfrm>
          <a:off x="6067425" y="26003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12</xdr:col>
      <xdr:colOff>104775</xdr:colOff>
      <xdr:row>16</xdr:row>
      <xdr:rowOff>142875</xdr:rowOff>
    </xdr:from>
    <xdr:ext cx="342900" cy="400050"/>
    <xdr:sp>
      <xdr:nvSpPr>
        <xdr:cNvPr id="27" name="文字方塊 32"/>
        <xdr:cNvSpPr txBox="1">
          <a:spLocks noChangeArrowheads="1"/>
        </xdr:cNvSpPr>
      </xdr:nvSpPr>
      <xdr:spPr>
        <a:xfrm>
          <a:off x="6162675" y="330517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0</a:t>
          </a:r>
        </a:p>
      </xdr:txBody>
    </xdr:sp>
    <xdr:clientData/>
  </xdr:oneCellAnchor>
  <xdr:oneCellAnchor>
    <xdr:from>
      <xdr:col>9</xdr:col>
      <xdr:colOff>314325</xdr:colOff>
      <xdr:row>7</xdr:row>
      <xdr:rowOff>47625</xdr:rowOff>
    </xdr:from>
    <xdr:ext cx="333375" cy="400050"/>
    <xdr:sp>
      <xdr:nvSpPr>
        <xdr:cNvPr id="28" name="文字方塊 33"/>
        <xdr:cNvSpPr txBox="1">
          <a:spLocks noChangeArrowheads="1"/>
        </xdr:cNvSpPr>
      </xdr:nvSpPr>
      <xdr:spPr>
        <a:xfrm>
          <a:off x="4857750" y="1495425"/>
          <a:ext cx="333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8</xdr:col>
      <xdr:colOff>428625</xdr:colOff>
      <xdr:row>9</xdr:row>
      <xdr:rowOff>28575</xdr:rowOff>
    </xdr:from>
    <xdr:ext cx="342900" cy="409575"/>
    <xdr:sp>
      <xdr:nvSpPr>
        <xdr:cNvPr id="29" name="文字方塊 34"/>
        <xdr:cNvSpPr txBox="1">
          <a:spLocks noChangeArrowheads="1"/>
        </xdr:cNvSpPr>
      </xdr:nvSpPr>
      <xdr:spPr>
        <a:xfrm>
          <a:off x="4467225" y="18573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11</xdr:col>
      <xdr:colOff>104775</xdr:colOff>
      <xdr:row>13</xdr:row>
      <xdr:rowOff>57150</xdr:rowOff>
    </xdr:from>
    <xdr:ext cx="342900" cy="409575"/>
    <xdr:sp>
      <xdr:nvSpPr>
        <xdr:cNvPr id="30" name="文字方塊 35"/>
        <xdr:cNvSpPr txBox="1">
          <a:spLocks noChangeArrowheads="1"/>
        </xdr:cNvSpPr>
      </xdr:nvSpPr>
      <xdr:spPr>
        <a:xfrm>
          <a:off x="5657850" y="2647950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9</xdr:col>
      <xdr:colOff>238125</xdr:colOff>
      <xdr:row>16</xdr:row>
      <xdr:rowOff>104775</xdr:rowOff>
    </xdr:from>
    <xdr:ext cx="352425" cy="400050"/>
    <xdr:sp>
      <xdr:nvSpPr>
        <xdr:cNvPr id="31" name="文字方塊 36"/>
        <xdr:cNvSpPr txBox="1">
          <a:spLocks noChangeArrowheads="1"/>
        </xdr:cNvSpPr>
      </xdr:nvSpPr>
      <xdr:spPr>
        <a:xfrm>
          <a:off x="4781550" y="32670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0</a:t>
          </a:r>
        </a:p>
      </xdr:txBody>
    </xdr:sp>
    <xdr:clientData/>
  </xdr:oneCellAnchor>
  <xdr:oneCellAnchor>
    <xdr:from>
      <xdr:col>8</xdr:col>
      <xdr:colOff>142875</xdr:colOff>
      <xdr:row>13</xdr:row>
      <xdr:rowOff>0</xdr:rowOff>
    </xdr:from>
    <xdr:ext cx="342900" cy="409575"/>
    <xdr:sp>
      <xdr:nvSpPr>
        <xdr:cNvPr id="32" name="文字方塊 37"/>
        <xdr:cNvSpPr txBox="1">
          <a:spLocks noChangeArrowheads="1"/>
        </xdr:cNvSpPr>
      </xdr:nvSpPr>
      <xdr:spPr>
        <a:xfrm>
          <a:off x="4181475" y="2590800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8</xdr:col>
      <xdr:colOff>171450</xdr:colOff>
      <xdr:row>15</xdr:row>
      <xdr:rowOff>180975</xdr:rowOff>
    </xdr:from>
    <xdr:ext cx="342900" cy="409575"/>
    <xdr:sp>
      <xdr:nvSpPr>
        <xdr:cNvPr id="33" name="文字方塊 38"/>
        <xdr:cNvSpPr txBox="1">
          <a:spLocks noChangeArrowheads="1"/>
        </xdr:cNvSpPr>
      </xdr:nvSpPr>
      <xdr:spPr>
        <a:xfrm>
          <a:off x="4210050" y="31527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0</a:t>
          </a:r>
        </a:p>
      </xdr:txBody>
    </xdr:sp>
    <xdr:clientData/>
  </xdr:oneCellAnchor>
  <xdr:oneCellAnchor>
    <xdr:from>
      <xdr:col>9</xdr:col>
      <xdr:colOff>266700</xdr:colOff>
      <xdr:row>19</xdr:row>
      <xdr:rowOff>28575</xdr:rowOff>
    </xdr:from>
    <xdr:ext cx="333375" cy="400050"/>
    <xdr:sp>
      <xdr:nvSpPr>
        <xdr:cNvPr id="34" name="文字方塊 39"/>
        <xdr:cNvSpPr txBox="1">
          <a:spLocks noChangeArrowheads="1"/>
        </xdr:cNvSpPr>
      </xdr:nvSpPr>
      <xdr:spPr>
        <a:xfrm>
          <a:off x="4810125" y="3762375"/>
          <a:ext cx="333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10</xdr:col>
      <xdr:colOff>419100</xdr:colOff>
      <xdr:row>19</xdr:row>
      <xdr:rowOff>28575</xdr:rowOff>
    </xdr:from>
    <xdr:ext cx="352425" cy="409575"/>
    <xdr:sp>
      <xdr:nvSpPr>
        <xdr:cNvPr id="35" name="文字方塊 40"/>
        <xdr:cNvSpPr txBox="1">
          <a:spLocks noChangeArrowheads="1"/>
        </xdr:cNvSpPr>
      </xdr:nvSpPr>
      <xdr:spPr>
        <a:xfrm>
          <a:off x="5467350" y="3762375"/>
          <a:ext cx="352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11</xdr:col>
      <xdr:colOff>57150</xdr:colOff>
      <xdr:row>7</xdr:row>
      <xdr:rowOff>47625</xdr:rowOff>
    </xdr:from>
    <xdr:ext cx="342900" cy="409575"/>
    <xdr:sp>
      <xdr:nvSpPr>
        <xdr:cNvPr id="36" name="文字方塊 41"/>
        <xdr:cNvSpPr txBox="1">
          <a:spLocks noChangeArrowheads="1"/>
        </xdr:cNvSpPr>
      </xdr:nvSpPr>
      <xdr:spPr>
        <a:xfrm>
          <a:off x="5610225" y="14954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11</xdr:col>
      <xdr:colOff>419100</xdr:colOff>
      <xdr:row>9</xdr:row>
      <xdr:rowOff>66675</xdr:rowOff>
    </xdr:from>
    <xdr:ext cx="342900" cy="400050"/>
    <xdr:sp>
      <xdr:nvSpPr>
        <xdr:cNvPr id="37" name="文字方塊 42"/>
        <xdr:cNvSpPr txBox="1">
          <a:spLocks noChangeArrowheads="1"/>
        </xdr:cNvSpPr>
      </xdr:nvSpPr>
      <xdr:spPr>
        <a:xfrm>
          <a:off x="5972175" y="189547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2</xdr:col>
      <xdr:colOff>228600</xdr:colOff>
      <xdr:row>10</xdr:row>
      <xdr:rowOff>123825</xdr:rowOff>
    </xdr:from>
    <xdr:ext cx="342900" cy="409575"/>
    <xdr:sp>
      <xdr:nvSpPr>
        <xdr:cNvPr id="38" name="文字方塊 43"/>
        <xdr:cNvSpPr txBox="1">
          <a:spLocks noChangeArrowheads="1"/>
        </xdr:cNvSpPr>
      </xdr:nvSpPr>
      <xdr:spPr>
        <a:xfrm>
          <a:off x="1238250" y="21431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3</xdr:col>
      <xdr:colOff>466725</xdr:colOff>
      <xdr:row>10</xdr:row>
      <xdr:rowOff>47625</xdr:rowOff>
    </xdr:from>
    <xdr:ext cx="352425" cy="409575"/>
    <xdr:sp>
      <xdr:nvSpPr>
        <xdr:cNvPr id="39" name="文字方塊 44"/>
        <xdr:cNvSpPr txBox="1">
          <a:spLocks noChangeArrowheads="1"/>
        </xdr:cNvSpPr>
      </xdr:nvSpPr>
      <xdr:spPr>
        <a:xfrm>
          <a:off x="1981200" y="2066925"/>
          <a:ext cx="352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0</a:t>
          </a:r>
        </a:p>
      </xdr:txBody>
    </xdr:sp>
    <xdr:clientData/>
  </xdr:oneCellAnchor>
  <xdr:oneCellAnchor>
    <xdr:from>
      <xdr:col>2</xdr:col>
      <xdr:colOff>219075</xdr:colOff>
      <xdr:row>19</xdr:row>
      <xdr:rowOff>47625</xdr:rowOff>
    </xdr:from>
    <xdr:ext cx="342900" cy="400050"/>
    <xdr:sp>
      <xdr:nvSpPr>
        <xdr:cNvPr id="40" name="文字方塊 45"/>
        <xdr:cNvSpPr txBox="1">
          <a:spLocks noChangeArrowheads="1"/>
        </xdr:cNvSpPr>
      </xdr:nvSpPr>
      <xdr:spPr>
        <a:xfrm>
          <a:off x="1228725" y="378142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3</xdr:col>
      <xdr:colOff>371475</xdr:colOff>
      <xdr:row>19</xdr:row>
      <xdr:rowOff>9525</xdr:rowOff>
    </xdr:from>
    <xdr:ext cx="352425" cy="400050"/>
    <xdr:sp>
      <xdr:nvSpPr>
        <xdr:cNvPr id="41" name="文字方塊 46"/>
        <xdr:cNvSpPr txBox="1">
          <a:spLocks noChangeArrowheads="1"/>
        </xdr:cNvSpPr>
      </xdr:nvSpPr>
      <xdr:spPr>
        <a:xfrm>
          <a:off x="1885950" y="374332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0</xdr:col>
      <xdr:colOff>1028700</xdr:colOff>
      <xdr:row>1</xdr:row>
      <xdr:rowOff>76200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1114425</xdr:colOff>
      <xdr:row>1</xdr:row>
      <xdr:rowOff>57150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9525</xdr:rowOff>
    </xdr:from>
    <xdr:to>
      <xdr:col>11</xdr:col>
      <xdr:colOff>504825</xdr:colOff>
      <xdr:row>18</xdr:row>
      <xdr:rowOff>180975</xdr:rowOff>
    </xdr:to>
    <xdr:sp>
      <xdr:nvSpPr>
        <xdr:cNvPr id="1" name="直線接點 5"/>
        <xdr:cNvSpPr>
          <a:spLocks/>
        </xdr:cNvSpPr>
      </xdr:nvSpPr>
      <xdr:spPr>
        <a:xfrm flipH="1">
          <a:off x="4429125" y="2733675"/>
          <a:ext cx="15144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0</xdr:rowOff>
    </xdr:from>
    <xdr:to>
      <xdr:col>12</xdr:col>
      <xdr:colOff>0</xdr:colOff>
      <xdr:row>19</xdr:row>
      <xdr:rowOff>9525</xdr:rowOff>
    </xdr:to>
    <xdr:sp>
      <xdr:nvSpPr>
        <xdr:cNvPr id="2" name="直線接點 6"/>
        <xdr:cNvSpPr>
          <a:spLocks/>
        </xdr:cNvSpPr>
      </xdr:nvSpPr>
      <xdr:spPr>
        <a:xfrm>
          <a:off x="4448175" y="2724150"/>
          <a:ext cx="14954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9525</xdr:rowOff>
    </xdr:from>
    <xdr:to>
      <xdr:col>5</xdr:col>
      <xdr:colOff>9525</xdr:colOff>
      <xdr:row>18</xdr:row>
      <xdr:rowOff>161925</xdr:rowOff>
    </xdr:to>
    <xdr:sp>
      <xdr:nvSpPr>
        <xdr:cNvPr id="3" name="直線接點 7"/>
        <xdr:cNvSpPr>
          <a:spLocks/>
        </xdr:cNvSpPr>
      </xdr:nvSpPr>
      <xdr:spPr>
        <a:xfrm>
          <a:off x="1009650" y="2733675"/>
          <a:ext cx="15240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19050</xdr:rowOff>
    </xdr:from>
    <xdr:to>
      <xdr:col>4</xdr:col>
      <xdr:colOff>504825</xdr:colOff>
      <xdr:row>18</xdr:row>
      <xdr:rowOff>180975</xdr:rowOff>
    </xdr:to>
    <xdr:sp>
      <xdr:nvSpPr>
        <xdr:cNvPr id="4" name="直線接點 8"/>
        <xdr:cNvSpPr>
          <a:spLocks/>
        </xdr:cNvSpPr>
      </xdr:nvSpPr>
      <xdr:spPr>
        <a:xfrm flipH="1">
          <a:off x="1019175" y="2743200"/>
          <a:ext cx="15049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57150</xdr:rowOff>
    </xdr:from>
    <xdr:to>
      <xdr:col>2</xdr:col>
      <xdr:colOff>200025</xdr:colOff>
      <xdr:row>1</xdr:row>
      <xdr:rowOff>76200</xdr:rowOff>
    </xdr:to>
    <xdr:pic>
      <xdr:nvPicPr>
        <xdr:cNvPr id="5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13</xdr:row>
      <xdr:rowOff>9525</xdr:rowOff>
    </xdr:from>
    <xdr:to>
      <xdr:col>11</xdr:col>
      <xdr:colOff>504825</xdr:colOff>
      <xdr:row>18</xdr:row>
      <xdr:rowOff>180975</xdr:rowOff>
    </xdr:to>
    <xdr:sp>
      <xdr:nvSpPr>
        <xdr:cNvPr id="6" name="直線接點 20"/>
        <xdr:cNvSpPr>
          <a:spLocks/>
        </xdr:cNvSpPr>
      </xdr:nvSpPr>
      <xdr:spPr>
        <a:xfrm flipH="1">
          <a:off x="4429125" y="2733675"/>
          <a:ext cx="15144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0</xdr:rowOff>
    </xdr:from>
    <xdr:to>
      <xdr:col>12</xdr:col>
      <xdr:colOff>0</xdr:colOff>
      <xdr:row>19</xdr:row>
      <xdr:rowOff>9525</xdr:rowOff>
    </xdr:to>
    <xdr:sp>
      <xdr:nvSpPr>
        <xdr:cNvPr id="7" name="直線接點 21"/>
        <xdr:cNvSpPr>
          <a:spLocks/>
        </xdr:cNvSpPr>
      </xdr:nvSpPr>
      <xdr:spPr>
        <a:xfrm>
          <a:off x="4448175" y="2724150"/>
          <a:ext cx="14954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114300</xdr:colOff>
      <xdr:row>13</xdr:row>
      <xdr:rowOff>9525</xdr:rowOff>
    </xdr:from>
    <xdr:ext cx="342900" cy="390525"/>
    <xdr:sp>
      <xdr:nvSpPr>
        <xdr:cNvPr id="8" name="文字方塊 10"/>
        <xdr:cNvSpPr txBox="1">
          <a:spLocks noChangeArrowheads="1"/>
        </xdr:cNvSpPr>
      </xdr:nvSpPr>
      <xdr:spPr>
        <a:xfrm>
          <a:off x="619125" y="2733675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1</xdr:col>
      <xdr:colOff>85725</xdr:colOff>
      <xdr:row>16</xdr:row>
      <xdr:rowOff>123825</xdr:rowOff>
    </xdr:from>
    <xdr:ext cx="342900" cy="390525"/>
    <xdr:sp>
      <xdr:nvSpPr>
        <xdr:cNvPr id="9" name="文字方塊 11"/>
        <xdr:cNvSpPr txBox="1">
          <a:spLocks noChangeArrowheads="1"/>
        </xdr:cNvSpPr>
      </xdr:nvSpPr>
      <xdr:spPr>
        <a:xfrm>
          <a:off x="590550" y="3476625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8</xdr:col>
      <xdr:colOff>104775</xdr:colOff>
      <xdr:row>16</xdr:row>
      <xdr:rowOff>95250</xdr:rowOff>
    </xdr:from>
    <xdr:ext cx="342900" cy="400050"/>
    <xdr:sp>
      <xdr:nvSpPr>
        <xdr:cNvPr id="10" name="文字方塊 12"/>
        <xdr:cNvSpPr txBox="1">
          <a:spLocks noChangeArrowheads="1"/>
        </xdr:cNvSpPr>
      </xdr:nvSpPr>
      <xdr:spPr>
        <a:xfrm>
          <a:off x="4029075" y="3448050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8</xdr:col>
      <xdr:colOff>95250</xdr:colOff>
      <xdr:row>13</xdr:row>
      <xdr:rowOff>66675</xdr:rowOff>
    </xdr:from>
    <xdr:ext cx="342900" cy="390525"/>
    <xdr:sp>
      <xdr:nvSpPr>
        <xdr:cNvPr id="11" name="文字方塊 13"/>
        <xdr:cNvSpPr txBox="1">
          <a:spLocks noChangeArrowheads="1"/>
        </xdr:cNvSpPr>
      </xdr:nvSpPr>
      <xdr:spPr>
        <a:xfrm>
          <a:off x="4019550" y="2790825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0</a:t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342900" cy="390525"/>
    <xdr:sp>
      <xdr:nvSpPr>
        <xdr:cNvPr id="12" name="文字方塊 14"/>
        <xdr:cNvSpPr txBox="1">
          <a:spLocks noChangeArrowheads="1"/>
        </xdr:cNvSpPr>
      </xdr:nvSpPr>
      <xdr:spPr>
        <a:xfrm>
          <a:off x="5943600" y="272415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342900" cy="390525"/>
    <xdr:sp>
      <xdr:nvSpPr>
        <xdr:cNvPr id="13" name="文字方塊 15"/>
        <xdr:cNvSpPr txBox="1">
          <a:spLocks noChangeArrowheads="1"/>
        </xdr:cNvSpPr>
      </xdr:nvSpPr>
      <xdr:spPr>
        <a:xfrm>
          <a:off x="5943600" y="335280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5</xdr:col>
      <xdr:colOff>66675</xdr:colOff>
      <xdr:row>13</xdr:row>
      <xdr:rowOff>38100</xdr:rowOff>
    </xdr:from>
    <xdr:ext cx="342900" cy="390525"/>
    <xdr:sp>
      <xdr:nvSpPr>
        <xdr:cNvPr id="14" name="文字方塊 16"/>
        <xdr:cNvSpPr txBox="1">
          <a:spLocks noChangeArrowheads="1"/>
        </xdr:cNvSpPr>
      </xdr:nvSpPr>
      <xdr:spPr>
        <a:xfrm>
          <a:off x="2590800" y="276225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5</xdr:col>
      <xdr:colOff>104775</xdr:colOff>
      <xdr:row>16</xdr:row>
      <xdr:rowOff>95250</xdr:rowOff>
    </xdr:from>
    <xdr:ext cx="342900" cy="390525"/>
    <xdr:sp>
      <xdr:nvSpPr>
        <xdr:cNvPr id="15" name="文字方塊 17"/>
        <xdr:cNvSpPr txBox="1">
          <a:spLocks noChangeArrowheads="1"/>
        </xdr:cNvSpPr>
      </xdr:nvSpPr>
      <xdr:spPr>
        <a:xfrm>
          <a:off x="2628900" y="344805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2</xdr:col>
      <xdr:colOff>57150</xdr:colOff>
      <xdr:row>13</xdr:row>
      <xdr:rowOff>9525</xdr:rowOff>
    </xdr:from>
    <xdr:ext cx="342900" cy="390525"/>
    <xdr:sp>
      <xdr:nvSpPr>
        <xdr:cNvPr id="16" name="文字方塊 18"/>
        <xdr:cNvSpPr txBox="1">
          <a:spLocks noChangeArrowheads="1"/>
        </xdr:cNvSpPr>
      </xdr:nvSpPr>
      <xdr:spPr>
        <a:xfrm>
          <a:off x="1066800" y="2733675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4</xdr:col>
      <xdr:colOff>123825</xdr:colOff>
      <xdr:row>17</xdr:row>
      <xdr:rowOff>9525</xdr:rowOff>
    </xdr:from>
    <xdr:ext cx="342900" cy="390525"/>
    <xdr:sp>
      <xdr:nvSpPr>
        <xdr:cNvPr id="17" name="文字方塊 19"/>
        <xdr:cNvSpPr txBox="1">
          <a:spLocks noChangeArrowheads="1"/>
        </xdr:cNvSpPr>
      </xdr:nvSpPr>
      <xdr:spPr>
        <a:xfrm>
          <a:off x="2143125" y="3571875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0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42900" cy="390525"/>
    <xdr:sp>
      <xdr:nvSpPr>
        <xdr:cNvPr id="18" name="文字方塊 22"/>
        <xdr:cNvSpPr txBox="1">
          <a:spLocks noChangeArrowheads="1"/>
        </xdr:cNvSpPr>
      </xdr:nvSpPr>
      <xdr:spPr>
        <a:xfrm>
          <a:off x="1009650" y="356235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4</xdr:col>
      <xdr:colOff>104775</xdr:colOff>
      <xdr:row>13</xdr:row>
      <xdr:rowOff>57150</xdr:rowOff>
    </xdr:from>
    <xdr:ext cx="342900" cy="390525"/>
    <xdr:sp>
      <xdr:nvSpPr>
        <xdr:cNvPr id="19" name="文字方塊 23"/>
        <xdr:cNvSpPr txBox="1">
          <a:spLocks noChangeArrowheads="1"/>
        </xdr:cNvSpPr>
      </xdr:nvSpPr>
      <xdr:spPr>
        <a:xfrm>
          <a:off x="2124075" y="278130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342900" cy="390525"/>
    <xdr:sp>
      <xdr:nvSpPr>
        <xdr:cNvPr id="20" name="文字方塊 24"/>
        <xdr:cNvSpPr txBox="1">
          <a:spLocks noChangeArrowheads="1"/>
        </xdr:cNvSpPr>
      </xdr:nvSpPr>
      <xdr:spPr>
        <a:xfrm>
          <a:off x="4429125" y="272415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11</xdr:col>
      <xdr:colOff>95250</xdr:colOff>
      <xdr:row>16</xdr:row>
      <xdr:rowOff>200025</xdr:rowOff>
    </xdr:from>
    <xdr:ext cx="342900" cy="390525"/>
    <xdr:sp>
      <xdr:nvSpPr>
        <xdr:cNvPr id="21" name="文字方塊 25"/>
        <xdr:cNvSpPr txBox="1">
          <a:spLocks noChangeArrowheads="1"/>
        </xdr:cNvSpPr>
      </xdr:nvSpPr>
      <xdr:spPr>
        <a:xfrm>
          <a:off x="5534025" y="3552825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9</xdr:col>
      <xdr:colOff>28575</xdr:colOff>
      <xdr:row>17</xdr:row>
      <xdr:rowOff>0</xdr:rowOff>
    </xdr:from>
    <xdr:ext cx="342900" cy="390525"/>
    <xdr:sp>
      <xdr:nvSpPr>
        <xdr:cNvPr id="22" name="文字方塊 26"/>
        <xdr:cNvSpPr txBox="1">
          <a:spLocks noChangeArrowheads="1"/>
        </xdr:cNvSpPr>
      </xdr:nvSpPr>
      <xdr:spPr>
        <a:xfrm>
          <a:off x="4457700" y="356235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11</xdr:col>
      <xdr:colOff>161925</xdr:colOff>
      <xdr:row>13</xdr:row>
      <xdr:rowOff>9525</xdr:rowOff>
    </xdr:from>
    <xdr:ext cx="342900" cy="390525"/>
    <xdr:sp>
      <xdr:nvSpPr>
        <xdr:cNvPr id="23" name="文字方塊 27"/>
        <xdr:cNvSpPr txBox="1">
          <a:spLocks noChangeArrowheads="1"/>
        </xdr:cNvSpPr>
      </xdr:nvSpPr>
      <xdr:spPr>
        <a:xfrm>
          <a:off x="5600700" y="2733675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2</xdr:col>
      <xdr:colOff>238125</xdr:colOff>
      <xdr:row>10</xdr:row>
      <xdr:rowOff>161925</xdr:rowOff>
    </xdr:from>
    <xdr:ext cx="342900" cy="400050"/>
    <xdr:sp>
      <xdr:nvSpPr>
        <xdr:cNvPr id="24" name="文字方塊 28"/>
        <xdr:cNvSpPr txBox="1">
          <a:spLocks noChangeArrowheads="1"/>
        </xdr:cNvSpPr>
      </xdr:nvSpPr>
      <xdr:spPr>
        <a:xfrm>
          <a:off x="1247775" y="225742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4</xdr:col>
      <xdr:colOff>85725</xdr:colOff>
      <xdr:row>11</xdr:row>
      <xdr:rowOff>9525</xdr:rowOff>
    </xdr:from>
    <xdr:ext cx="342900" cy="400050"/>
    <xdr:sp>
      <xdr:nvSpPr>
        <xdr:cNvPr id="25" name="文字方塊 29"/>
        <xdr:cNvSpPr txBox="1">
          <a:spLocks noChangeArrowheads="1"/>
        </xdr:cNvSpPr>
      </xdr:nvSpPr>
      <xdr:spPr>
        <a:xfrm>
          <a:off x="2105025" y="231457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0</a:t>
          </a:r>
        </a:p>
      </xdr:txBody>
    </xdr:sp>
    <xdr:clientData/>
  </xdr:oneCellAnchor>
  <xdr:oneCellAnchor>
    <xdr:from>
      <xdr:col>2</xdr:col>
      <xdr:colOff>38100</xdr:colOff>
      <xdr:row>19</xdr:row>
      <xdr:rowOff>47625</xdr:rowOff>
    </xdr:from>
    <xdr:ext cx="342900" cy="400050"/>
    <xdr:sp>
      <xdr:nvSpPr>
        <xdr:cNvPr id="26" name="文字方塊 30"/>
        <xdr:cNvSpPr txBox="1">
          <a:spLocks noChangeArrowheads="1"/>
        </xdr:cNvSpPr>
      </xdr:nvSpPr>
      <xdr:spPr>
        <a:xfrm>
          <a:off x="1047750" y="402907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4</xdr:col>
      <xdr:colOff>142875</xdr:colOff>
      <xdr:row>19</xdr:row>
      <xdr:rowOff>28575</xdr:rowOff>
    </xdr:from>
    <xdr:ext cx="342900" cy="381000"/>
    <xdr:sp>
      <xdr:nvSpPr>
        <xdr:cNvPr id="27" name="文字方塊 31"/>
        <xdr:cNvSpPr txBox="1">
          <a:spLocks noChangeArrowheads="1"/>
        </xdr:cNvSpPr>
      </xdr:nvSpPr>
      <xdr:spPr>
        <a:xfrm>
          <a:off x="2162175" y="4010025"/>
          <a:ext cx="342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10</xdr:col>
      <xdr:colOff>419100</xdr:colOff>
      <xdr:row>19</xdr:row>
      <xdr:rowOff>9525</xdr:rowOff>
    </xdr:from>
    <xdr:ext cx="342900" cy="390525"/>
    <xdr:sp>
      <xdr:nvSpPr>
        <xdr:cNvPr id="28" name="文字方塊 32"/>
        <xdr:cNvSpPr txBox="1">
          <a:spLocks noChangeArrowheads="1"/>
        </xdr:cNvSpPr>
      </xdr:nvSpPr>
      <xdr:spPr>
        <a:xfrm>
          <a:off x="5353050" y="3990975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9</xdr:col>
      <xdr:colOff>314325</xdr:colOff>
      <xdr:row>19</xdr:row>
      <xdr:rowOff>47625</xdr:rowOff>
    </xdr:from>
    <xdr:ext cx="333375" cy="400050"/>
    <xdr:sp>
      <xdr:nvSpPr>
        <xdr:cNvPr id="29" name="文字方塊 33"/>
        <xdr:cNvSpPr txBox="1">
          <a:spLocks noChangeArrowheads="1"/>
        </xdr:cNvSpPr>
      </xdr:nvSpPr>
      <xdr:spPr>
        <a:xfrm>
          <a:off x="4743450" y="4029075"/>
          <a:ext cx="333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11</xdr:col>
      <xdr:colOff>161925</xdr:colOff>
      <xdr:row>10</xdr:row>
      <xdr:rowOff>200025</xdr:rowOff>
    </xdr:from>
    <xdr:ext cx="342900" cy="390525"/>
    <xdr:sp>
      <xdr:nvSpPr>
        <xdr:cNvPr id="30" name="文字方塊 34"/>
        <xdr:cNvSpPr txBox="1">
          <a:spLocks noChangeArrowheads="1"/>
        </xdr:cNvSpPr>
      </xdr:nvSpPr>
      <xdr:spPr>
        <a:xfrm>
          <a:off x="5600700" y="2295525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9</xdr:col>
      <xdr:colOff>104775</xdr:colOff>
      <xdr:row>10</xdr:row>
      <xdr:rowOff>161925</xdr:rowOff>
    </xdr:from>
    <xdr:ext cx="342900" cy="390525"/>
    <xdr:sp>
      <xdr:nvSpPr>
        <xdr:cNvPr id="31" name="文字方塊 35"/>
        <xdr:cNvSpPr txBox="1">
          <a:spLocks noChangeArrowheads="1"/>
        </xdr:cNvSpPr>
      </xdr:nvSpPr>
      <xdr:spPr>
        <a:xfrm>
          <a:off x="4533900" y="2257425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0</xdr:col>
      <xdr:colOff>1085850</xdr:colOff>
      <xdr:row>1</xdr:row>
      <xdr:rowOff>76200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47625</xdr:rowOff>
    </xdr:from>
    <xdr:to>
      <xdr:col>0</xdr:col>
      <xdr:colOff>1533525</xdr:colOff>
      <xdr:row>0</xdr:row>
      <xdr:rowOff>285750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0</xdr:col>
      <xdr:colOff>1076325</xdr:colOff>
      <xdr:row>1</xdr:row>
      <xdr:rowOff>85725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6"/>
  <sheetViews>
    <sheetView showGridLines="0" view="pageBreakPreview" zoomScale="85" zoomScaleSheetLayoutView="85" zoomScalePageLayoutView="0" workbookViewId="0" topLeftCell="A22">
      <selection activeCell="O26" sqref="O26:P27"/>
    </sheetView>
  </sheetViews>
  <sheetFormatPr defaultColWidth="5.375" defaultRowHeight="24" customHeight="1"/>
  <cols>
    <col min="1" max="16384" width="5.375" style="161" customWidth="1"/>
  </cols>
  <sheetData>
    <row r="1" spans="1:17" ht="30" customHeight="1">
      <c r="A1" s="408" t="s">
        <v>283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</row>
    <row r="2" spans="1:15" ht="24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8" ht="24" customHeight="1">
      <c r="A3" s="412" t="s">
        <v>331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1:15" ht="24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70"/>
      <c r="M4" s="170"/>
      <c r="N4" s="170"/>
      <c r="O4" s="170"/>
    </row>
    <row r="5" spans="1:17" s="4" customFormat="1" ht="24" customHeight="1">
      <c r="A5" s="160" t="s">
        <v>550</v>
      </c>
      <c r="B5" s="160"/>
      <c r="C5" s="160"/>
      <c r="D5" s="160"/>
      <c r="E5" s="160"/>
      <c r="F5" s="160"/>
      <c r="G5" s="160"/>
      <c r="H5" s="169"/>
      <c r="I5" s="169"/>
      <c r="L5" s="159"/>
      <c r="M5" s="159"/>
      <c r="N5" s="159"/>
      <c r="O5" s="159"/>
      <c r="P5" s="159"/>
      <c r="Q5" s="169"/>
    </row>
    <row r="6" spans="1:15" s="4" customFormat="1" ht="24" customHeight="1">
      <c r="A6" s="159" t="s">
        <v>282</v>
      </c>
      <c r="O6" s="131"/>
    </row>
    <row r="7" spans="1:15" s="4" customFormat="1" ht="24" customHeight="1">
      <c r="A7" s="159"/>
      <c r="I7" s="6"/>
      <c r="O7" s="168" t="s">
        <v>277</v>
      </c>
    </row>
    <row r="8" spans="1:3" s="4" customFormat="1" ht="24" customHeight="1">
      <c r="A8" s="159" t="s">
        <v>330</v>
      </c>
      <c r="B8" s="6"/>
      <c r="C8" s="6"/>
    </row>
    <row r="9" spans="1:3" ht="24" customHeight="1">
      <c r="A9" s="167"/>
      <c r="B9" s="167"/>
      <c r="C9" s="167"/>
    </row>
    <row r="10" spans="1:14" ht="24" customHeight="1">
      <c r="A10" s="166"/>
      <c r="C10" s="402" t="s">
        <v>329</v>
      </c>
      <c r="D10" s="402"/>
      <c r="E10" s="402" t="s">
        <v>328</v>
      </c>
      <c r="F10" s="402"/>
      <c r="G10" s="409" t="s">
        <v>327</v>
      </c>
      <c r="H10" s="410"/>
      <c r="I10" s="409" t="s">
        <v>326</v>
      </c>
      <c r="J10" s="410"/>
      <c r="K10" s="409" t="s">
        <v>325</v>
      </c>
      <c r="L10" s="411"/>
      <c r="M10" s="410" t="s">
        <v>324</v>
      </c>
      <c r="N10" s="411"/>
    </row>
    <row r="11" spans="3:14" ht="24" customHeight="1">
      <c r="C11" s="402"/>
      <c r="D11" s="402"/>
      <c r="E11" s="402"/>
      <c r="F11" s="402"/>
      <c r="G11" s="409"/>
      <c r="H11" s="410"/>
      <c r="I11" s="409"/>
      <c r="J11" s="410"/>
      <c r="K11" s="409"/>
      <c r="L11" s="411"/>
      <c r="M11" s="410"/>
      <c r="N11" s="411"/>
    </row>
    <row r="12" spans="3:14" ht="24" customHeight="1">
      <c r="C12" s="402" t="s">
        <v>323</v>
      </c>
      <c r="D12" s="402"/>
      <c r="E12" s="403" t="s">
        <v>322</v>
      </c>
      <c r="F12" s="403"/>
      <c r="G12" s="164">
        <v>9</v>
      </c>
      <c r="H12" s="165" t="s">
        <v>321</v>
      </c>
      <c r="I12" s="164">
        <v>7</v>
      </c>
      <c r="J12" s="165" t="s">
        <v>320</v>
      </c>
      <c r="K12" s="164">
        <v>19</v>
      </c>
      <c r="L12" s="163" t="s">
        <v>287</v>
      </c>
      <c r="M12" s="404">
        <f>SUM(G12:G17)</f>
        <v>180</v>
      </c>
      <c r="N12" s="405" t="s">
        <v>312</v>
      </c>
    </row>
    <row r="13" spans="3:14" ht="24" customHeight="1">
      <c r="C13" s="402"/>
      <c r="D13" s="402"/>
      <c r="E13" s="403" t="s">
        <v>319</v>
      </c>
      <c r="F13" s="403"/>
      <c r="G13" s="164">
        <v>8</v>
      </c>
      <c r="H13" s="165" t="s">
        <v>312</v>
      </c>
      <c r="I13" s="164">
        <v>5</v>
      </c>
      <c r="J13" s="165" t="s">
        <v>311</v>
      </c>
      <c r="K13" s="164">
        <v>15</v>
      </c>
      <c r="L13" s="163" t="s">
        <v>287</v>
      </c>
      <c r="M13" s="404"/>
      <c r="N13" s="405"/>
    </row>
    <row r="14" spans="3:14" ht="24" customHeight="1">
      <c r="C14" s="402" t="s">
        <v>318</v>
      </c>
      <c r="D14" s="402"/>
      <c r="E14" s="403" t="s">
        <v>317</v>
      </c>
      <c r="F14" s="403"/>
      <c r="G14" s="164">
        <v>55</v>
      </c>
      <c r="H14" s="165" t="s">
        <v>312</v>
      </c>
      <c r="I14" s="164">
        <v>6</v>
      </c>
      <c r="J14" s="165" t="s">
        <v>311</v>
      </c>
      <c r="K14" s="164">
        <v>54</v>
      </c>
      <c r="L14" s="163" t="s">
        <v>287</v>
      </c>
      <c r="M14" s="404"/>
      <c r="N14" s="405"/>
    </row>
    <row r="15" spans="3:14" ht="24" customHeight="1">
      <c r="C15" s="402"/>
      <c r="D15" s="402"/>
      <c r="E15" s="403" t="s">
        <v>316</v>
      </c>
      <c r="F15" s="403"/>
      <c r="G15" s="164">
        <v>21</v>
      </c>
      <c r="H15" s="165" t="s">
        <v>312</v>
      </c>
      <c r="I15" s="164">
        <v>5</v>
      </c>
      <c r="J15" s="165" t="s">
        <v>311</v>
      </c>
      <c r="K15" s="164">
        <v>20</v>
      </c>
      <c r="L15" s="163" t="s">
        <v>287</v>
      </c>
      <c r="M15" s="404"/>
      <c r="N15" s="405"/>
    </row>
    <row r="16" spans="3:14" ht="24" customHeight="1">
      <c r="C16" s="402" t="s">
        <v>315</v>
      </c>
      <c r="D16" s="402"/>
      <c r="E16" s="403" t="s">
        <v>314</v>
      </c>
      <c r="F16" s="403"/>
      <c r="G16" s="164">
        <v>59</v>
      </c>
      <c r="H16" s="165" t="s">
        <v>312</v>
      </c>
      <c r="I16" s="164">
        <v>7</v>
      </c>
      <c r="J16" s="165" t="s">
        <v>311</v>
      </c>
      <c r="K16" s="164">
        <v>58</v>
      </c>
      <c r="L16" s="163" t="s">
        <v>287</v>
      </c>
      <c r="M16" s="406">
        <f>SUM(K12:K17)</f>
        <v>193</v>
      </c>
      <c r="N16" s="379" t="s">
        <v>287</v>
      </c>
    </row>
    <row r="17" spans="3:14" ht="24" customHeight="1">
      <c r="C17" s="402"/>
      <c r="D17" s="402"/>
      <c r="E17" s="403" t="s">
        <v>313</v>
      </c>
      <c r="F17" s="403"/>
      <c r="G17" s="164">
        <v>28</v>
      </c>
      <c r="H17" s="165" t="s">
        <v>312</v>
      </c>
      <c r="I17" s="164">
        <v>5</v>
      </c>
      <c r="J17" s="165" t="s">
        <v>311</v>
      </c>
      <c r="K17" s="164">
        <v>27</v>
      </c>
      <c r="L17" s="163" t="s">
        <v>287</v>
      </c>
      <c r="M17" s="407"/>
      <c r="N17" s="383"/>
    </row>
    <row r="18" ht="24" customHeight="1">
      <c r="G18" s="161" t="s">
        <v>277</v>
      </c>
    </row>
    <row r="19" spans="1:16" ht="24" customHeight="1">
      <c r="A19" s="159" t="s">
        <v>310</v>
      </c>
      <c r="B19" s="6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4" customHeight="1">
      <c r="A20" s="6"/>
      <c r="B20" s="6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4" customHeight="1">
      <c r="A21" s="395" t="s">
        <v>309</v>
      </c>
      <c r="B21" s="395"/>
      <c r="C21" s="400" t="s">
        <v>308</v>
      </c>
      <c r="D21" s="401"/>
      <c r="E21" s="400" t="s">
        <v>307</v>
      </c>
      <c r="F21" s="401"/>
      <c r="G21" s="400" t="s">
        <v>306</v>
      </c>
      <c r="H21" s="401"/>
      <c r="I21" s="400" t="s">
        <v>305</v>
      </c>
      <c r="J21" s="401"/>
      <c r="K21" s="400" t="s">
        <v>304</v>
      </c>
      <c r="L21" s="401"/>
      <c r="M21" s="400" t="s">
        <v>303</v>
      </c>
      <c r="N21" s="401"/>
      <c r="O21" s="400" t="s">
        <v>302</v>
      </c>
      <c r="P21" s="401"/>
    </row>
    <row r="22" spans="1:16" ht="24" customHeight="1">
      <c r="A22" s="385"/>
      <c r="B22" s="385"/>
      <c r="C22" s="397" t="s">
        <v>301</v>
      </c>
      <c r="D22" s="398"/>
      <c r="E22" s="397" t="s">
        <v>300</v>
      </c>
      <c r="F22" s="398"/>
      <c r="G22" s="397" t="s">
        <v>299</v>
      </c>
      <c r="H22" s="398"/>
      <c r="I22" s="397" t="s">
        <v>298</v>
      </c>
      <c r="J22" s="398"/>
      <c r="K22" s="397" t="s">
        <v>297</v>
      </c>
      <c r="L22" s="398"/>
      <c r="M22" s="397" t="s">
        <v>296</v>
      </c>
      <c r="N22" s="398"/>
      <c r="O22" s="397" t="s">
        <v>295</v>
      </c>
      <c r="P22" s="398"/>
    </row>
    <row r="23" spans="1:16" ht="24" customHeight="1">
      <c r="A23" s="395" t="s">
        <v>294</v>
      </c>
      <c r="B23" s="395"/>
      <c r="C23" s="399">
        <v>0.3333333333333333</v>
      </c>
      <c r="D23" s="399"/>
      <c r="E23" s="399">
        <v>0.333333333333333</v>
      </c>
      <c r="F23" s="399"/>
      <c r="G23" s="399">
        <v>0.375</v>
      </c>
      <c r="H23" s="399"/>
      <c r="I23" s="399">
        <v>0.375</v>
      </c>
      <c r="J23" s="399"/>
      <c r="K23" s="399">
        <v>0.375</v>
      </c>
      <c r="L23" s="399"/>
      <c r="M23" s="399">
        <v>0.375</v>
      </c>
      <c r="N23" s="399"/>
      <c r="O23" s="399">
        <v>0.375</v>
      </c>
      <c r="P23" s="399"/>
    </row>
    <row r="24" spans="1:16" ht="24" customHeight="1">
      <c r="A24" s="384"/>
      <c r="B24" s="384"/>
      <c r="C24" s="393" t="s">
        <v>293</v>
      </c>
      <c r="D24" s="393"/>
      <c r="E24" s="393" t="s">
        <v>293</v>
      </c>
      <c r="F24" s="393"/>
      <c r="G24" s="393" t="s">
        <v>293</v>
      </c>
      <c r="H24" s="393"/>
      <c r="I24" s="393" t="s">
        <v>293</v>
      </c>
      <c r="J24" s="393"/>
      <c r="K24" s="393" t="s">
        <v>293</v>
      </c>
      <c r="L24" s="393"/>
      <c r="M24" s="393" t="s">
        <v>293</v>
      </c>
      <c r="N24" s="393"/>
      <c r="O24" s="393" t="s">
        <v>293</v>
      </c>
      <c r="P24" s="393"/>
    </row>
    <row r="25" spans="1:16" ht="24" customHeight="1">
      <c r="A25" s="385"/>
      <c r="B25" s="385"/>
      <c r="C25" s="396">
        <v>0.7916666666666666</v>
      </c>
      <c r="D25" s="396"/>
      <c r="E25" s="396">
        <v>0.7916666666666666</v>
      </c>
      <c r="F25" s="396"/>
      <c r="G25" s="396">
        <v>0.7291666666666666</v>
      </c>
      <c r="H25" s="396"/>
      <c r="I25" s="396">
        <v>0.7291666666666666</v>
      </c>
      <c r="J25" s="396"/>
      <c r="K25" s="396">
        <v>0.7291666666666666</v>
      </c>
      <c r="L25" s="396"/>
      <c r="M25" s="396">
        <v>0.5833333333333334</v>
      </c>
      <c r="N25" s="396"/>
      <c r="O25" s="396">
        <v>0.6666666666666666</v>
      </c>
      <c r="P25" s="396"/>
    </row>
    <row r="26" spans="1:16" ht="24" customHeight="1">
      <c r="A26" s="395" t="s">
        <v>292</v>
      </c>
      <c r="B26" s="395"/>
      <c r="C26" s="392">
        <v>8</v>
      </c>
      <c r="D26" s="392"/>
      <c r="E26" s="392">
        <v>8</v>
      </c>
      <c r="F26" s="392"/>
      <c r="G26" s="392">
        <v>8</v>
      </c>
      <c r="H26" s="392"/>
      <c r="I26" s="392">
        <v>8</v>
      </c>
      <c r="J26" s="392"/>
      <c r="K26" s="392">
        <v>4</v>
      </c>
      <c r="L26" s="392"/>
      <c r="M26" s="392">
        <v>4</v>
      </c>
      <c r="N26" s="392"/>
      <c r="O26" s="392">
        <v>1</v>
      </c>
      <c r="P26" s="392"/>
    </row>
    <row r="27" spans="1:16" ht="24" customHeight="1">
      <c r="A27" s="384"/>
      <c r="B27" s="384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</row>
    <row r="28" spans="1:16" ht="24" customHeight="1">
      <c r="A28" s="385"/>
      <c r="B28" s="385"/>
      <c r="C28" s="394" t="s">
        <v>291</v>
      </c>
      <c r="D28" s="394"/>
      <c r="E28" s="394" t="s">
        <v>291</v>
      </c>
      <c r="F28" s="394"/>
      <c r="G28" s="394" t="s">
        <v>291</v>
      </c>
      <c r="H28" s="394"/>
      <c r="I28" s="394" t="s">
        <v>291</v>
      </c>
      <c r="J28" s="394"/>
      <c r="K28" s="394" t="s">
        <v>291</v>
      </c>
      <c r="L28" s="394"/>
      <c r="M28" s="394" t="s">
        <v>291</v>
      </c>
      <c r="N28" s="394"/>
      <c r="O28" s="394" t="s">
        <v>291</v>
      </c>
      <c r="P28" s="394"/>
    </row>
    <row r="29" spans="1:16" ht="24" customHeight="1">
      <c r="A29" s="395" t="s">
        <v>290</v>
      </c>
      <c r="B29" s="395"/>
      <c r="C29" s="392">
        <v>50</v>
      </c>
      <c r="D29" s="392"/>
      <c r="E29" s="392">
        <v>52</v>
      </c>
      <c r="F29" s="392"/>
      <c r="G29" s="392">
        <v>37</v>
      </c>
      <c r="H29" s="392"/>
      <c r="I29" s="392">
        <v>31</v>
      </c>
      <c r="J29" s="392"/>
      <c r="K29" s="392">
        <v>15</v>
      </c>
      <c r="L29" s="392"/>
      <c r="M29" s="392">
        <v>6</v>
      </c>
      <c r="N29" s="392"/>
      <c r="O29" s="392">
        <v>2</v>
      </c>
      <c r="P29" s="392"/>
    </row>
    <row r="30" spans="1:16" ht="24" customHeight="1">
      <c r="A30" s="384"/>
      <c r="B30" s="384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</row>
    <row r="31" spans="1:16" ht="24" customHeight="1">
      <c r="A31" s="385"/>
      <c r="B31" s="385"/>
      <c r="C31" s="394" t="s">
        <v>289</v>
      </c>
      <c r="D31" s="394"/>
      <c r="E31" s="394" t="s">
        <v>289</v>
      </c>
      <c r="F31" s="394"/>
      <c r="G31" s="394" t="s">
        <v>289</v>
      </c>
      <c r="H31" s="394"/>
      <c r="I31" s="394" t="s">
        <v>289</v>
      </c>
      <c r="J31" s="394"/>
      <c r="K31" s="394" t="s">
        <v>289</v>
      </c>
      <c r="L31" s="394"/>
      <c r="M31" s="394" t="s">
        <v>289</v>
      </c>
      <c r="N31" s="394"/>
      <c r="O31" s="394" t="s">
        <v>289</v>
      </c>
      <c r="P31" s="394"/>
    </row>
    <row r="32" spans="1:16" ht="24" customHeight="1">
      <c r="A32" s="384" t="s">
        <v>288</v>
      </c>
      <c r="B32" s="384"/>
      <c r="C32" s="386">
        <f>SUM(C29:R30)</f>
        <v>193</v>
      </c>
      <c r="D32" s="387"/>
      <c r="E32" s="387"/>
      <c r="F32" s="387"/>
      <c r="G32" s="387"/>
      <c r="H32" s="387"/>
      <c r="I32" s="387"/>
      <c r="J32" s="387"/>
      <c r="K32" s="378" t="s">
        <v>287</v>
      </c>
      <c r="L32" s="378"/>
      <c r="M32" s="378"/>
      <c r="N32" s="378"/>
      <c r="O32" s="378"/>
      <c r="P32" s="379"/>
    </row>
    <row r="33" spans="1:16" ht="24" customHeight="1">
      <c r="A33" s="384"/>
      <c r="B33" s="384"/>
      <c r="C33" s="388"/>
      <c r="D33" s="389"/>
      <c r="E33" s="389"/>
      <c r="F33" s="389"/>
      <c r="G33" s="389"/>
      <c r="H33" s="389"/>
      <c r="I33" s="389"/>
      <c r="J33" s="389"/>
      <c r="K33" s="380"/>
      <c r="L33" s="380"/>
      <c r="M33" s="380"/>
      <c r="N33" s="380"/>
      <c r="O33" s="380"/>
      <c r="P33" s="381"/>
    </row>
    <row r="34" spans="1:16" ht="24" customHeight="1">
      <c r="A34" s="385"/>
      <c r="B34" s="385"/>
      <c r="C34" s="390"/>
      <c r="D34" s="391"/>
      <c r="E34" s="391"/>
      <c r="F34" s="391"/>
      <c r="G34" s="391"/>
      <c r="H34" s="391"/>
      <c r="I34" s="391"/>
      <c r="J34" s="391"/>
      <c r="K34" s="382"/>
      <c r="L34" s="382"/>
      <c r="M34" s="382"/>
      <c r="N34" s="382"/>
      <c r="O34" s="382"/>
      <c r="P34" s="383"/>
    </row>
    <row r="35" ht="24" customHeight="1">
      <c r="E35" s="161" t="s">
        <v>277</v>
      </c>
    </row>
    <row r="36" spans="15:16" ht="24" customHeight="1">
      <c r="O36" s="162"/>
      <c r="P36" s="162"/>
    </row>
  </sheetData>
  <sheetProtection/>
  <mergeCells count="91">
    <mergeCell ref="M16:M17"/>
    <mergeCell ref="N16:N17"/>
    <mergeCell ref="A1:Q1"/>
    <mergeCell ref="C10:D11"/>
    <mergeCell ref="E10:F11"/>
    <mergeCell ref="G10:H11"/>
    <mergeCell ref="I10:J11"/>
    <mergeCell ref="K10:L11"/>
    <mergeCell ref="M10:N11"/>
    <mergeCell ref="A3:R3"/>
    <mergeCell ref="C14:D15"/>
    <mergeCell ref="E14:F14"/>
    <mergeCell ref="E15:F15"/>
    <mergeCell ref="C16:D17"/>
    <mergeCell ref="E16:F16"/>
    <mergeCell ref="E17:F17"/>
    <mergeCell ref="M21:N21"/>
    <mergeCell ref="C22:D22"/>
    <mergeCell ref="E22:F22"/>
    <mergeCell ref="G22:H22"/>
    <mergeCell ref="I22:J22"/>
    <mergeCell ref="K21:L21"/>
    <mergeCell ref="K22:L22"/>
    <mergeCell ref="C12:D13"/>
    <mergeCell ref="E12:F12"/>
    <mergeCell ref="M12:M15"/>
    <mergeCell ref="N12:N15"/>
    <mergeCell ref="E13:F13"/>
    <mergeCell ref="O22:P22"/>
    <mergeCell ref="M23:N23"/>
    <mergeCell ref="K23:L23"/>
    <mergeCell ref="O23:P23"/>
    <mergeCell ref="A21:B22"/>
    <mergeCell ref="C21:D21"/>
    <mergeCell ref="E21:F21"/>
    <mergeCell ref="G21:H21"/>
    <mergeCell ref="I21:J21"/>
    <mergeCell ref="O21:P21"/>
    <mergeCell ref="C23:D23"/>
    <mergeCell ref="E23:F23"/>
    <mergeCell ref="G23:H23"/>
    <mergeCell ref="I23:J23"/>
    <mergeCell ref="M22:N22"/>
    <mergeCell ref="A23:B25"/>
    <mergeCell ref="O25:P25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I29:J30"/>
    <mergeCell ref="K29:L30"/>
    <mergeCell ref="O26:P27"/>
    <mergeCell ref="C28:D28"/>
    <mergeCell ref="E28:F28"/>
    <mergeCell ref="G28:H28"/>
    <mergeCell ref="I28:J28"/>
    <mergeCell ref="K28:L28"/>
    <mergeCell ref="O28:P28"/>
    <mergeCell ref="M28:N28"/>
    <mergeCell ref="K26:L27"/>
    <mergeCell ref="M26:N27"/>
    <mergeCell ref="A26:B28"/>
    <mergeCell ref="C26:D27"/>
    <mergeCell ref="E26:F27"/>
    <mergeCell ref="G26:H27"/>
    <mergeCell ref="I26:J27"/>
    <mergeCell ref="K32:P34"/>
    <mergeCell ref="A32:B34"/>
    <mergeCell ref="C32:J34"/>
    <mergeCell ref="M29:N30"/>
    <mergeCell ref="O29:P30"/>
    <mergeCell ref="C31:D31"/>
    <mergeCell ref="E31:F31"/>
    <mergeCell ref="G31:H31"/>
    <mergeCell ref="I31:J31"/>
    <mergeCell ref="K31:L31"/>
    <mergeCell ref="M31:N31"/>
    <mergeCell ref="O31:P31"/>
    <mergeCell ref="A29:B31"/>
    <mergeCell ref="C29:D30"/>
    <mergeCell ref="E29:F30"/>
    <mergeCell ref="G29:H30"/>
  </mergeCells>
  <printOptions/>
  <pageMargins left="0.34" right="0.24" top="0.49" bottom="0.17" header="0.3" footer="0.3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54"/>
  <sheetViews>
    <sheetView showGridLines="0" view="pageBreakPreview" zoomScale="85" zoomScaleSheetLayoutView="85" zoomScalePageLayoutView="0" workbookViewId="0" topLeftCell="A25">
      <selection activeCell="D52" sqref="D52"/>
    </sheetView>
  </sheetViews>
  <sheetFormatPr defaultColWidth="9.00390625" defaultRowHeight="15" customHeight="1"/>
  <cols>
    <col min="1" max="1" width="23.50390625" style="152" customWidth="1"/>
    <col min="2" max="2" width="6.125" style="152" customWidth="1"/>
    <col min="3" max="3" width="25.25390625" style="154" customWidth="1"/>
    <col min="4" max="4" width="16.375" style="154" customWidth="1"/>
    <col min="5" max="5" width="21.875" style="155" customWidth="1"/>
    <col min="6" max="6" width="8.75390625" style="154" customWidth="1"/>
    <col min="7" max="7" width="15.50390625" style="152" customWidth="1"/>
    <col min="8" max="16384" width="8.75390625" style="152" customWidth="1"/>
  </cols>
  <sheetData>
    <row r="1" spans="2:10" s="7" customFormat="1" ht="30" customHeight="1">
      <c r="B1" s="41" t="s">
        <v>256</v>
      </c>
      <c r="C1" s="36"/>
      <c r="D1" s="36"/>
      <c r="E1" s="31"/>
      <c r="F1" s="36"/>
      <c r="G1" s="31"/>
      <c r="H1" s="36"/>
      <c r="I1" s="36"/>
      <c r="J1" s="36"/>
    </row>
    <row r="2" spans="1:8" s="140" customFormat="1" ht="15" customHeight="1">
      <c r="A2" s="143" t="s">
        <v>275</v>
      </c>
      <c r="C2" s="141"/>
      <c r="D2" s="141"/>
      <c r="E2" s="141"/>
      <c r="F2" s="141"/>
      <c r="G2" s="142"/>
      <c r="H2" s="141"/>
    </row>
    <row r="3" spans="1:8" s="140" customFormat="1" ht="15" customHeight="1">
      <c r="A3" s="143"/>
      <c r="B3" s="143" t="s">
        <v>284</v>
      </c>
      <c r="C3" s="141"/>
      <c r="D3" s="141"/>
      <c r="E3" s="141"/>
      <c r="F3" s="141"/>
      <c r="G3" s="142"/>
      <c r="H3" s="141"/>
    </row>
    <row r="4" spans="1:8" s="140" customFormat="1" ht="15" customHeight="1">
      <c r="A4" s="143"/>
      <c r="B4" s="143"/>
      <c r="C4" s="141"/>
      <c r="D4" s="141"/>
      <c r="E4" s="141"/>
      <c r="F4" s="141"/>
      <c r="G4" s="142"/>
      <c r="H4" s="141"/>
    </row>
    <row r="5" spans="2:6" s="134" customFormat="1" ht="15" customHeight="1">
      <c r="B5" s="134" t="s">
        <v>2</v>
      </c>
      <c r="C5" s="192" t="s">
        <v>542</v>
      </c>
      <c r="D5" s="135"/>
      <c r="E5" s="40"/>
      <c r="F5" s="135"/>
    </row>
    <row r="6" spans="3:6" s="134" customFormat="1" ht="15" customHeight="1">
      <c r="C6" s="135"/>
      <c r="D6" s="135"/>
      <c r="E6" s="40"/>
      <c r="F6" s="135"/>
    </row>
    <row r="7" spans="1:3" ht="15" customHeight="1" thickBot="1">
      <c r="A7" s="245" t="s">
        <v>239</v>
      </c>
      <c r="B7" s="274">
        <v>1</v>
      </c>
      <c r="C7" s="275"/>
    </row>
    <row r="8" spans="3:5" ht="15" customHeight="1" thickBot="1">
      <c r="C8" s="276" t="s">
        <v>44</v>
      </c>
      <c r="D8" s="279" t="str">
        <f>A7</f>
        <v>高雄市前鎮區民權國小</v>
      </c>
      <c r="E8" s="157" t="s">
        <v>40</v>
      </c>
    </row>
    <row r="9" spans="1:4" ht="15" customHeight="1">
      <c r="A9" s="45" t="s">
        <v>231</v>
      </c>
      <c r="B9" s="152">
        <v>2</v>
      </c>
      <c r="C9" s="193">
        <v>0.4375</v>
      </c>
      <c r="D9" s="278" t="s">
        <v>596</v>
      </c>
    </row>
    <row r="11" spans="1:3" ht="15" customHeight="1" thickBot="1">
      <c r="A11" s="245" t="s">
        <v>241</v>
      </c>
      <c r="B11" s="274">
        <v>3</v>
      </c>
      <c r="C11" s="275"/>
    </row>
    <row r="12" spans="3:5" ht="15" customHeight="1" thickBot="1">
      <c r="C12" s="276" t="s">
        <v>61</v>
      </c>
      <c r="D12" s="277" t="str">
        <f>A11</f>
        <v>敦化國小</v>
      </c>
      <c r="E12" s="157" t="s">
        <v>40</v>
      </c>
    </row>
    <row r="13" spans="1:4" ht="15" customHeight="1">
      <c r="A13" s="45" t="s">
        <v>264</v>
      </c>
      <c r="B13" s="152">
        <v>4</v>
      </c>
      <c r="C13" s="193">
        <v>0.4375</v>
      </c>
      <c r="D13" s="278" t="s">
        <v>597</v>
      </c>
    </row>
    <row r="15" spans="1:3" ht="15" customHeight="1" thickBot="1">
      <c r="A15" s="245" t="s">
        <v>217</v>
      </c>
      <c r="B15" s="274">
        <v>5</v>
      </c>
      <c r="C15" s="275"/>
    </row>
    <row r="16" spans="3:5" ht="15" customHeight="1" thickBot="1">
      <c r="C16" s="276" t="s">
        <v>62</v>
      </c>
      <c r="D16" s="277" t="str">
        <f>A15</f>
        <v>中原國小</v>
      </c>
      <c r="E16" s="157" t="s">
        <v>40</v>
      </c>
    </row>
    <row r="17" spans="1:4" ht="15" customHeight="1">
      <c r="A17" s="45" t="s">
        <v>259</v>
      </c>
      <c r="B17" s="152">
        <v>6</v>
      </c>
      <c r="C17" s="193">
        <v>0.4375</v>
      </c>
      <c r="D17" s="278" t="s">
        <v>596</v>
      </c>
    </row>
    <row r="19" spans="1:3" ht="15" customHeight="1" thickBot="1">
      <c r="A19" s="245" t="s">
        <v>254</v>
      </c>
      <c r="B19" s="274">
        <v>7</v>
      </c>
      <c r="C19" s="275"/>
    </row>
    <row r="20" spans="3:5" ht="15" customHeight="1" thickBot="1">
      <c r="C20" s="276" t="s">
        <v>46</v>
      </c>
      <c r="D20" s="277" t="str">
        <f>A19</f>
        <v>大溪國小</v>
      </c>
      <c r="E20" s="157" t="s">
        <v>40</v>
      </c>
    </row>
    <row r="21" spans="1:4" ht="15" customHeight="1">
      <c r="A21" s="45" t="s">
        <v>267</v>
      </c>
      <c r="B21" s="152">
        <v>8</v>
      </c>
      <c r="C21" s="193">
        <v>0.4375</v>
      </c>
      <c r="D21" s="278" t="s">
        <v>598</v>
      </c>
    </row>
    <row r="23" spans="1:3" ht="15" customHeight="1" thickBot="1">
      <c r="A23" s="245" t="s">
        <v>258</v>
      </c>
      <c r="B23" s="274">
        <v>9</v>
      </c>
      <c r="C23" s="275"/>
    </row>
    <row r="24" spans="3:5" ht="15" customHeight="1" thickBot="1">
      <c r="C24" s="276" t="s">
        <v>47</v>
      </c>
      <c r="D24" s="282" t="str">
        <f>A23</f>
        <v>長春國小B隊</v>
      </c>
      <c r="E24" s="157" t="s">
        <v>40</v>
      </c>
    </row>
    <row r="25" spans="1:4" ht="15" customHeight="1">
      <c r="A25" s="45" t="s">
        <v>260</v>
      </c>
      <c r="B25" s="152">
        <v>10</v>
      </c>
      <c r="C25" s="193">
        <v>0.4375</v>
      </c>
      <c r="D25" s="278" t="s">
        <v>597</v>
      </c>
    </row>
    <row r="27" spans="1:3" ht="15" customHeight="1" thickBot="1">
      <c r="A27" s="245" t="s">
        <v>261</v>
      </c>
      <c r="B27" s="274">
        <v>11</v>
      </c>
      <c r="C27" s="275"/>
    </row>
    <row r="28" spans="3:5" ht="15" customHeight="1" thickBot="1">
      <c r="C28" s="276" t="s">
        <v>48</v>
      </c>
      <c r="D28" s="282" t="str">
        <f>A27</f>
        <v>台中市大鵬國小</v>
      </c>
      <c r="E28" s="157" t="s">
        <v>40</v>
      </c>
    </row>
    <row r="29" spans="1:4" ht="15" customHeight="1">
      <c r="A29" s="45" t="s">
        <v>268</v>
      </c>
      <c r="B29" s="152">
        <v>12</v>
      </c>
      <c r="C29" s="193">
        <v>0.4375</v>
      </c>
      <c r="D29" s="278" t="s">
        <v>598</v>
      </c>
    </row>
    <row r="31" spans="1:3" ht="15" customHeight="1">
      <c r="A31" s="45" t="s">
        <v>129</v>
      </c>
      <c r="B31" s="152">
        <v>13</v>
      </c>
      <c r="C31" s="153"/>
    </row>
    <row r="32" spans="3:5" ht="15" customHeight="1" thickBot="1">
      <c r="C32" s="156" t="s">
        <v>49</v>
      </c>
      <c r="D32" s="281" t="str">
        <f>A33</f>
        <v>莊敬國小</v>
      </c>
      <c r="E32" s="157" t="s">
        <v>40</v>
      </c>
    </row>
    <row r="33" spans="1:4" ht="15" customHeight="1" thickBot="1">
      <c r="A33" s="245" t="s">
        <v>266</v>
      </c>
      <c r="B33" s="274">
        <v>14</v>
      </c>
      <c r="C33" s="280">
        <v>0.4375</v>
      </c>
      <c r="D33" s="278" t="s">
        <v>598</v>
      </c>
    </row>
    <row r="35" spans="1:3" ht="15" customHeight="1">
      <c r="A35" s="45" t="s">
        <v>226</v>
      </c>
      <c r="B35" s="152">
        <v>15</v>
      </c>
      <c r="C35" s="153"/>
    </row>
    <row r="36" spans="3:5" ht="15" customHeight="1" thickBot="1">
      <c r="C36" s="156" t="s">
        <v>50</v>
      </c>
      <c r="D36" s="281" t="str">
        <f>A37</f>
        <v>林口國小</v>
      </c>
      <c r="E36" s="157" t="s">
        <v>40</v>
      </c>
    </row>
    <row r="37" spans="1:4" ht="15" customHeight="1" thickBot="1">
      <c r="A37" s="245" t="s">
        <v>265</v>
      </c>
      <c r="B37" s="274">
        <v>16</v>
      </c>
      <c r="C37" s="280">
        <v>0.4375</v>
      </c>
      <c r="D37" s="278" t="s">
        <v>596</v>
      </c>
    </row>
    <row r="39" spans="1:3" ht="15" customHeight="1">
      <c r="A39" s="45" t="s">
        <v>263</v>
      </c>
      <c r="B39" s="152">
        <v>17</v>
      </c>
      <c r="C39" s="153"/>
    </row>
    <row r="40" spans="3:5" ht="15" customHeight="1" thickBot="1">
      <c r="C40" s="156" t="s">
        <v>51</v>
      </c>
      <c r="D40" s="281" t="str">
        <f>A41</f>
        <v>長春國小A隊</v>
      </c>
      <c r="E40" s="157" t="s">
        <v>40</v>
      </c>
    </row>
    <row r="41" spans="1:4" ht="15" customHeight="1" thickBot="1">
      <c r="A41" s="245" t="s">
        <v>255</v>
      </c>
      <c r="B41" s="274">
        <v>18</v>
      </c>
      <c r="C41" s="280">
        <v>0.5</v>
      </c>
      <c r="D41" s="278" t="s">
        <v>596</v>
      </c>
    </row>
    <row r="43" spans="1:3" ht="15" customHeight="1" thickBot="1">
      <c r="A43" s="245" t="s">
        <v>220</v>
      </c>
      <c r="B43" s="274">
        <v>19</v>
      </c>
      <c r="C43" s="275"/>
    </row>
    <row r="44" spans="3:5" ht="15" customHeight="1" thickBot="1">
      <c r="C44" s="276" t="s">
        <v>52</v>
      </c>
      <c r="D44" s="277" t="str">
        <f>A43</f>
        <v>日新國小</v>
      </c>
      <c r="E44" s="157" t="s">
        <v>40</v>
      </c>
    </row>
    <row r="45" spans="1:4" ht="15" customHeight="1">
      <c r="A45" s="45" t="s">
        <v>262</v>
      </c>
      <c r="B45" s="152">
        <v>20</v>
      </c>
      <c r="C45" s="193">
        <v>0.5</v>
      </c>
      <c r="D45" s="154" t="s">
        <v>595</v>
      </c>
    </row>
    <row r="47" spans="1:3" ht="15" customHeight="1">
      <c r="A47" s="45" t="s">
        <v>586</v>
      </c>
      <c r="B47" s="152">
        <v>21</v>
      </c>
      <c r="C47" s="153"/>
    </row>
    <row r="48" spans="3:5" ht="15" customHeight="1" thickBot="1">
      <c r="C48" s="156" t="s">
        <v>53</v>
      </c>
      <c r="D48" s="281" t="str">
        <f>A49</f>
        <v>板橋國小</v>
      </c>
      <c r="E48" s="157" t="s">
        <v>40</v>
      </c>
    </row>
    <row r="49" spans="1:4" ht="15" customHeight="1" thickBot="1">
      <c r="A49" s="245" t="s">
        <v>587</v>
      </c>
      <c r="B49" s="274">
        <v>22</v>
      </c>
      <c r="C49" s="280">
        <v>0.5</v>
      </c>
      <c r="D49" s="278" t="s">
        <v>598</v>
      </c>
    </row>
    <row r="51" spans="1:4" ht="15" customHeight="1">
      <c r="A51" s="45" t="s">
        <v>269</v>
      </c>
      <c r="B51" s="152">
        <v>23</v>
      </c>
      <c r="C51" s="153"/>
      <c r="D51" s="158"/>
    </row>
    <row r="52" spans="3:5" ht="15" customHeight="1" thickBot="1">
      <c r="C52" s="156" t="s">
        <v>54</v>
      </c>
      <c r="D52" s="284" t="str">
        <f>A53</f>
        <v>雲林縣僑真國小</v>
      </c>
      <c r="E52" s="157" t="s">
        <v>40</v>
      </c>
    </row>
    <row r="53" spans="1:4" ht="15" customHeight="1" thickBot="1">
      <c r="A53" s="245" t="s">
        <v>242</v>
      </c>
      <c r="B53" s="274">
        <v>24</v>
      </c>
      <c r="C53" s="280">
        <v>0.5</v>
      </c>
      <c r="D53" s="283" t="s">
        <v>598</v>
      </c>
    </row>
    <row r="54" ht="15" customHeight="1">
      <c r="C54" s="154" t="s">
        <v>257</v>
      </c>
    </row>
  </sheetData>
  <sheetProtection/>
  <printOptions/>
  <pageMargins left="0.49" right="0.17" top="0.51" bottom="0.4" header="0.3" footer="0.2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0"/>
  <sheetViews>
    <sheetView showGridLines="0" view="pageBreakPreview" zoomScale="85" zoomScaleSheetLayoutView="85" zoomScalePageLayoutView="0" workbookViewId="0" topLeftCell="A16">
      <selection activeCell="H23" sqref="H23"/>
    </sheetView>
  </sheetViews>
  <sheetFormatPr defaultColWidth="9.00390625" defaultRowHeight="18" customHeight="1"/>
  <cols>
    <col min="1" max="1" width="17.125" style="0" customWidth="1"/>
    <col min="2" max="2" width="6.125" style="32" customWidth="1"/>
    <col min="3" max="3" width="6.125" style="0" customWidth="1"/>
    <col min="4" max="4" width="12.50390625" style="34" customWidth="1"/>
    <col min="5" max="5" width="10.125" style="34" customWidth="1"/>
    <col min="6" max="8" width="8.75390625" style="34" customWidth="1"/>
    <col min="9" max="9" width="9.375" style="34" customWidth="1"/>
    <col min="10" max="10" width="8.75390625" style="34" customWidth="1"/>
  </cols>
  <sheetData>
    <row r="1" spans="2:10" s="37" customFormat="1" ht="31.5" customHeight="1">
      <c r="B1" s="30" t="s">
        <v>43</v>
      </c>
      <c r="D1" s="36"/>
      <c r="E1" s="36"/>
      <c r="F1" s="38"/>
      <c r="G1" s="38"/>
      <c r="H1" s="38"/>
      <c r="I1" s="38"/>
      <c r="J1" s="38"/>
    </row>
    <row r="2" spans="2:10" s="132" customFormat="1" ht="18" customHeight="1">
      <c r="B2" s="40" t="s">
        <v>41</v>
      </c>
      <c r="D2" s="133"/>
      <c r="E2" s="133"/>
      <c r="F2" s="133"/>
      <c r="G2" s="133"/>
      <c r="H2" s="133"/>
      <c r="I2" s="133"/>
      <c r="J2" s="133"/>
    </row>
    <row r="3" spans="2:10" s="132" customFormat="1" ht="18" customHeight="1">
      <c r="B3" s="40"/>
      <c r="C3" s="143" t="s">
        <v>284</v>
      </c>
      <c r="D3" s="133"/>
      <c r="E3" s="133"/>
      <c r="F3" s="133"/>
      <c r="G3" s="133"/>
      <c r="H3" s="133"/>
      <c r="I3" s="133"/>
      <c r="J3" s="133"/>
    </row>
    <row r="4" spans="2:10" s="134" customFormat="1" ht="18" customHeight="1">
      <c r="B4" s="40" t="s">
        <v>276</v>
      </c>
      <c r="C4" s="143"/>
      <c r="D4" s="192" t="s">
        <v>546</v>
      </c>
      <c r="E4" s="192" t="s">
        <v>546</v>
      </c>
      <c r="F4" s="192" t="s">
        <v>305</v>
      </c>
      <c r="G4" s="192" t="s">
        <v>305</v>
      </c>
      <c r="H4" s="135"/>
      <c r="I4" s="135"/>
      <c r="J4" s="135"/>
    </row>
    <row r="5" spans="2:10" s="293" customFormat="1" ht="18" customHeight="1">
      <c r="B5" s="294"/>
      <c r="D5" s="295"/>
      <c r="E5" s="295"/>
      <c r="F5" s="295"/>
      <c r="G5" s="295"/>
      <c r="H5" s="295"/>
      <c r="I5" s="295"/>
      <c r="J5" s="295"/>
    </row>
    <row r="6" spans="1:10" s="293" customFormat="1" ht="18" customHeight="1" thickBot="1">
      <c r="A6" s="209" t="s">
        <v>128</v>
      </c>
      <c r="B6" s="296" t="s">
        <v>33</v>
      </c>
      <c r="C6" s="297">
        <v>1</v>
      </c>
      <c r="D6" s="298"/>
      <c r="E6" s="299"/>
      <c r="F6" s="295"/>
      <c r="G6" s="295"/>
      <c r="H6" s="295"/>
      <c r="I6" s="295"/>
      <c r="J6" s="295"/>
    </row>
    <row r="7" spans="2:10" s="293" customFormat="1" ht="18" customHeight="1" thickBot="1">
      <c r="B7" s="294"/>
      <c r="D7" s="238" t="s">
        <v>36</v>
      </c>
      <c r="E7" s="300" t="str">
        <f>A6</f>
        <v>北市民權A</v>
      </c>
      <c r="F7" s="295"/>
      <c r="G7" s="295"/>
      <c r="H7" s="295"/>
      <c r="I7" s="295"/>
      <c r="J7" s="295"/>
    </row>
    <row r="8" spans="1:10" s="293" customFormat="1" ht="18" customHeight="1">
      <c r="A8" s="301" t="s">
        <v>619</v>
      </c>
      <c r="B8" s="294"/>
      <c r="C8" s="293">
        <v>2</v>
      </c>
      <c r="D8" s="302">
        <v>0.4444444444444444</v>
      </c>
      <c r="E8" s="233" t="s">
        <v>618</v>
      </c>
      <c r="F8" s="295"/>
      <c r="G8" s="295"/>
      <c r="H8" s="295"/>
      <c r="I8" s="295"/>
      <c r="J8" s="295"/>
    </row>
    <row r="9" spans="2:10" s="293" customFormat="1" ht="18" customHeight="1" thickBot="1">
      <c r="B9" s="294"/>
      <c r="D9" s="295"/>
      <c r="E9" s="217" t="s">
        <v>17</v>
      </c>
      <c r="F9" s="308" t="str">
        <f>E11</f>
        <v>台中市大鵬國小</v>
      </c>
      <c r="G9" s="295"/>
      <c r="H9" s="295"/>
      <c r="I9" s="295"/>
      <c r="J9" s="295"/>
    </row>
    <row r="10" spans="1:10" s="293" customFormat="1" ht="18" customHeight="1">
      <c r="A10" s="301" t="s">
        <v>620</v>
      </c>
      <c r="B10" s="294"/>
      <c r="C10" s="293">
        <v>3</v>
      </c>
      <c r="D10" s="303"/>
      <c r="E10" s="312">
        <v>0.6527777777777778</v>
      </c>
      <c r="F10" s="316" t="s">
        <v>662</v>
      </c>
      <c r="G10" s="295"/>
      <c r="H10" s="295"/>
      <c r="I10" s="295"/>
      <c r="J10" s="295"/>
    </row>
    <row r="11" spans="2:10" s="293" customFormat="1" ht="18" customHeight="1" thickBot="1">
      <c r="B11" s="294"/>
      <c r="D11" s="206" t="s">
        <v>3</v>
      </c>
      <c r="E11" s="313" t="str">
        <f>A12</f>
        <v>台中市大鵬國小</v>
      </c>
      <c r="F11" s="317"/>
      <c r="G11" s="295"/>
      <c r="H11" s="295"/>
      <c r="I11" s="295"/>
      <c r="J11" s="295"/>
    </row>
    <row r="12" spans="1:10" s="293" customFormat="1" ht="18" customHeight="1" thickBot="1">
      <c r="A12" s="315" t="s">
        <v>261</v>
      </c>
      <c r="B12" s="296"/>
      <c r="C12" s="297">
        <v>4</v>
      </c>
      <c r="D12" s="305">
        <v>0.4444444444444444</v>
      </c>
      <c r="E12" s="307" t="s">
        <v>626</v>
      </c>
      <c r="F12" s="317"/>
      <c r="G12" s="295"/>
      <c r="H12" s="295"/>
      <c r="I12" s="295"/>
      <c r="J12" s="295" t="s">
        <v>1</v>
      </c>
    </row>
    <row r="13" spans="2:10" s="293" customFormat="1" ht="18" customHeight="1" thickBot="1">
      <c r="B13" s="294"/>
      <c r="D13" s="295"/>
      <c r="E13" s="295"/>
      <c r="F13" s="317" t="s">
        <v>37</v>
      </c>
      <c r="G13" s="300" t="str">
        <f>F9</f>
        <v>台中市大鵬國小</v>
      </c>
      <c r="H13" s="295"/>
      <c r="I13" s="295"/>
      <c r="J13" s="295"/>
    </row>
    <row r="14" spans="1:10" s="293" customFormat="1" ht="18" customHeight="1" thickBot="1">
      <c r="A14" s="209" t="s">
        <v>649</v>
      </c>
      <c r="B14" s="296" t="s">
        <v>35</v>
      </c>
      <c r="C14" s="297">
        <v>5</v>
      </c>
      <c r="D14" s="298"/>
      <c r="E14" s="295"/>
      <c r="F14" s="304">
        <v>0.4583333333333333</v>
      </c>
      <c r="G14" s="233" t="s">
        <v>661</v>
      </c>
      <c r="H14" s="295"/>
      <c r="I14" s="295"/>
      <c r="J14" s="295"/>
    </row>
    <row r="15" spans="2:10" s="293" customFormat="1" ht="18" customHeight="1" thickBot="1">
      <c r="B15" s="294"/>
      <c r="D15" s="238" t="s">
        <v>6</v>
      </c>
      <c r="E15" s="300" t="str">
        <f>A14</f>
        <v>北市永吉國小</v>
      </c>
      <c r="F15" s="217"/>
      <c r="G15" s="217"/>
      <c r="H15" s="295"/>
      <c r="I15" s="295"/>
      <c r="J15" s="295"/>
    </row>
    <row r="16" spans="1:10" s="293" customFormat="1" ht="18" customHeight="1">
      <c r="A16" s="301" t="s">
        <v>621</v>
      </c>
      <c r="B16" s="294"/>
      <c r="C16" s="293">
        <v>6</v>
      </c>
      <c r="D16" s="302">
        <v>0.4444444444444444</v>
      </c>
      <c r="E16" s="233" t="s">
        <v>618</v>
      </c>
      <c r="F16" s="217"/>
      <c r="G16" s="217"/>
      <c r="H16" s="295"/>
      <c r="I16" s="295"/>
      <c r="J16" s="295"/>
    </row>
    <row r="17" spans="2:10" s="293" customFormat="1" ht="18" customHeight="1" thickBot="1">
      <c r="B17" s="294"/>
      <c r="D17" s="295"/>
      <c r="E17" s="217" t="s">
        <v>18</v>
      </c>
      <c r="F17" s="306" t="str">
        <f>E19</f>
        <v>大溪國小</v>
      </c>
      <c r="G17" s="217"/>
      <c r="H17" s="295"/>
      <c r="I17" s="295"/>
      <c r="J17" s="295"/>
    </row>
    <row r="18" spans="1:10" s="293" customFormat="1" ht="18" customHeight="1">
      <c r="A18" s="301" t="s">
        <v>622</v>
      </c>
      <c r="B18" s="294" t="s">
        <v>1</v>
      </c>
      <c r="C18" s="293">
        <v>7</v>
      </c>
      <c r="D18" s="303"/>
      <c r="E18" s="312">
        <v>0.6527777777777778</v>
      </c>
      <c r="F18" s="307" t="s">
        <v>632</v>
      </c>
      <c r="G18" s="217"/>
      <c r="H18" s="295"/>
      <c r="I18" s="295"/>
      <c r="J18" s="295"/>
    </row>
    <row r="19" spans="2:10" s="293" customFormat="1" ht="18" customHeight="1" thickBot="1">
      <c r="B19" s="294"/>
      <c r="D19" s="206" t="s">
        <v>10</v>
      </c>
      <c r="E19" s="313" t="str">
        <f>A20</f>
        <v>大溪國小</v>
      </c>
      <c r="F19" s="295"/>
      <c r="G19" s="217"/>
      <c r="H19" s="295"/>
      <c r="I19" s="295"/>
      <c r="J19" s="295"/>
    </row>
    <row r="20" spans="1:10" s="293" customFormat="1" ht="18" customHeight="1" thickBot="1">
      <c r="A20" s="315" t="s">
        <v>660</v>
      </c>
      <c r="B20" s="296"/>
      <c r="C20" s="297">
        <v>8</v>
      </c>
      <c r="D20" s="305">
        <v>0.4444444444444444</v>
      </c>
      <c r="E20" s="307" t="s">
        <v>626</v>
      </c>
      <c r="F20" s="295"/>
      <c r="G20" s="217"/>
      <c r="H20" s="295"/>
      <c r="I20" s="295"/>
      <c r="J20" s="295"/>
    </row>
    <row r="21" spans="2:10" s="293" customFormat="1" ht="18" customHeight="1" thickBot="1">
      <c r="B21" s="294"/>
      <c r="D21" s="295"/>
      <c r="E21" s="295"/>
      <c r="F21" s="295"/>
      <c r="G21" s="217" t="s">
        <v>7</v>
      </c>
      <c r="H21" s="308" t="str">
        <f>G29</f>
        <v>高雄市前鎮區民權國小</v>
      </c>
      <c r="I21" s="295" t="s">
        <v>42</v>
      </c>
      <c r="J21" s="295"/>
    </row>
    <row r="22" spans="1:10" s="293" customFormat="1" ht="18" customHeight="1" thickBot="1">
      <c r="A22" s="315" t="s">
        <v>651</v>
      </c>
      <c r="B22" s="296"/>
      <c r="C22" s="297">
        <v>9</v>
      </c>
      <c r="D22" s="298"/>
      <c r="E22" s="295"/>
      <c r="F22" s="295"/>
      <c r="G22" s="312">
        <v>0.6527777777777778</v>
      </c>
      <c r="H22" s="221" t="s">
        <v>662</v>
      </c>
      <c r="I22" s="299"/>
      <c r="J22" s="295"/>
    </row>
    <row r="23" spans="2:10" s="293" customFormat="1" ht="18" customHeight="1" thickBot="1">
      <c r="B23" s="294"/>
      <c r="D23" s="238" t="s">
        <v>14</v>
      </c>
      <c r="E23" s="300" t="str">
        <f>A22</f>
        <v>雲林縣僑真國小</v>
      </c>
      <c r="F23" s="295"/>
      <c r="G23" s="317"/>
      <c r="H23" s="299"/>
      <c r="I23" s="299"/>
      <c r="J23" s="295"/>
    </row>
    <row r="24" spans="1:10" s="293" customFormat="1" ht="18" customHeight="1">
      <c r="A24" s="301" t="s">
        <v>623</v>
      </c>
      <c r="B24" s="294"/>
      <c r="C24" s="293">
        <v>10</v>
      </c>
      <c r="D24" s="302">
        <v>0.4444444444444444</v>
      </c>
      <c r="E24" s="233" t="s">
        <v>627</v>
      </c>
      <c r="F24" s="295"/>
      <c r="G24" s="317"/>
      <c r="H24" s="299"/>
      <c r="I24" s="299"/>
      <c r="J24" s="295"/>
    </row>
    <row r="25" spans="2:10" s="293" customFormat="1" ht="18" customHeight="1" thickBot="1">
      <c r="B25" s="294"/>
      <c r="D25" s="295"/>
      <c r="E25" s="217" t="s">
        <v>19</v>
      </c>
      <c r="F25" s="308" t="str">
        <f>E27</f>
        <v>高雄市前鎮區民權國小</v>
      </c>
      <c r="G25" s="317"/>
      <c r="H25" s="299"/>
      <c r="I25" s="299"/>
      <c r="J25" s="295"/>
    </row>
    <row r="26" spans="1:10" s="293" customFormat="1" ht="18" customHeight="1" thickBot="1">
      <c r="A26" s="321" t="s">
        <v>672</v>
      </c>
      <c r="B26" s="296"/>
      <c r="C26" s="297">
        <v>11</v>
      </c>
      <c r="D26" s="298"/>
      <c r="E26" s="312">
        <v>0.6527777777777778</v>
      </c>
      <c r="F26" s="316" t="s">
        <v>633</v>
      </c>
      <c r="G26" s="317"/>
      <c r="H26" s="299"/>
      <c r="I26" s="299"/>
      <c r="J26" s="295"/>
    </row>
    <row r="27" spans="2:10" s="293" customFormat="1" ht="18" customHeight="1" thickBot="1">
      <c r="B27" s="294"/>
      <c r="D27" s="238" t="s">
        <v>9</v>
      </c>
      <c r="E27" s="314" t="str">
        <f>A26</f>
        <v>高雄市前鎮區民權國小</v>
      </c>
      <c r="F27" s="317"/>
      <c r="G27" s="317"/>
      <c r="H27" s="299"/>
      <c r="I27" s="299"/>
      <c r="J27" s="295"/>
    </row>
    <row r="28" spans="1:10" s="293" customFormat="1" ht="18" customHeight="1">
      <c r="A28" s="213" t="s">
        <v>225</v>
      </c>
      <c r="B28" s="294" t="s">
        <v>35</v>
      </c>
      <c r="C28" s="293">
        <v>12</v>
      </c>
      <c r="D28" s="302">
        <v>0.4444444444444444</v>
      </c>
      <c r="E28" s="307" t="s">
        <v>626</v>
      </c>
      <c r="F28" s="317"/>
      <c r="G28" s="317"/>
      <c r="H28" s="299"/>
      <c r="I28" s="299"/>
      <c r="J28" s="295"/>
    </row>
    <row r="29" spans="2:10" s="293" customFormat="1" ht="18" customHeight="1" thickBot="1">
      <c r="B29" s="294"/>
      <c r="D29" s="295"/>
      <c r="E29" s="295"/>
      <c r="F29" s="317" t="s">
        <v>5</v>
      </c>
      <c r="G29" s="314" t="str">
        <f>F25</f>
        <v>高雄市前鎮區民權國小</v>
      </c>
      <c r="H29" s="299"/>
      <c r="I29" s="299"/>
      <c r="J29" s="295"/>
    </row>
    <row r="30" spans="1:10" s="293" customFormat="1" ht="18" customHeight="1">
      <c r="A30" s="301" t="s">
        <v>624</v>
      </c>
      <c r="B30" s="294" t="s">
        <v>1</v>
      </c>
      <c r="C30" s="293">
        <v>13</v>
      </c>
      <c r="D30" s="303"/>
      <c r="E30" s="295"/>
      <c r="F30" s="304">
        <v>0.4583333333333333</v>
      </c>
      <c r="G30" s="307" t="s">
        <v>657</v>
      </c>
      <c r="H30" s="299"/>
      <c r="I30" s="299"/>
      <c r="J30" s="295"/>
    </row>
    <row r="31" spans="2:10" s="293" customFormat="1" ht="18" customHeight="1" thickBot="1">
      <c r="B31" s="294"/>
      <c r="D31" s="206" t="s">
        <v>15</v>
      </c>
      <c r="E31" s="308" t="str">
        <f>A32</f>
        <v>敦化國小</v>
      </c>
      <c r="F31" s="217"/>
      <c r="G31" s="295"/>
      <c r="H31" s="299"/>
      <c r="I31" s="299"/>
      <c r="J31" s="295"/>
    </row>
    <row r="32" spans="1:10" s="293" customFormat="1" ht="18" customHeight="1" thickBot="1">
      <c r="A32" s="315" t="s">
        <v>653</v>
      </c>
      <c r="B32" s="296"/>
      <c r="C32" s="297">
        <v>14</v>
      </c>
      <c r="D32" s="305">
        <v>0.4444444444444444</v>
      </c>
      <c r="E32" s="233" t="s">
        <v>627</v>
      </c>
      <c r="F32" s="217"/>
      <c r="G32" s="295"/>
      <c r="H32" s="299"/>
      <c r="I32" s="299"/>
      <c r="J32" s="295"/>
    </row>
    <row r="33" spans="2:10" s="293" customFormat="1" ht="18" customHeight="1" thickBot="1">
      <c r="B33" s="294"/>
      <c r="D33" s="295"/>
      <c r="E33" s="217" t="s">
        <v>4</v>
      </c>
      <c r="F33" s="306" t="str">
        <f>E35</f>
        <v>屏東仁愛國小</v>
      </c>
      <c r="G33" s="295"/>
      <c r="H33" s="299"/>
      <c r="I33" s="299"/>
      <c r="J33" s="295"/>
    </row>
    <row r="34" spans="1:10" s="293" customFormat="1" ht="18" customHeight="1">
      <c r="A34" s="301" t="s">
        <v>625</v>
      </c>
      <c r="B34" s="294"/>
      <c r="C34" s="293">
        <v>15</v>
      </c>
      <c r="D34" s="303"/>
      <c r="E34" s="312">
        <v>0.6527777777777778</v>
      </c>
      <c r="F34" s="307" t="s">
        <v>634</v>
      </c>
      <c r="G34" s="295"/>
      <c r="H34" s="299"/>
      <c r="I34" s="299"/>
      <c r="J34" s="295"/>
    </row>
    <row r="35" spans="2:10" s="293" customFormat="1" ht="18" customHeight="1" thickBot="1">
      <c r="B35" s="294"/>
      <c r="D35" s="206" t="s">
        <v>16</v>
      </c>
      <c r="E35" s="313" t="str">
        <f>A36</f>
        <v>屏東仁愛國小</v>
      </c>
      <c r="F35" s="295"/>
      <c r="G35" s="295"/>
      <c r="H35" s="299"/>
      <c r="I35" s="299"/>
      <c r="J35" s="295"/>
    </row>
    <row r="36" spans="1:10" s="293" customFormat="1" ht="18" customHeight="1" thickBot="1">
      <c r="A36" s="209" t="s">
        <v>130</v>
      </c>
      <c r="B36" s="296" t="s">
        <v>34</v>
      </c>
      <c r="C36" s="297">
        <v>16</v>
      </c>
      <c r="D36" s="305">
        <v>0.4444444444444444</v>
      </c>
      <c r="E36" s="307" t="s">
        <v>626</v>
      </c>
      <c r="F36" s="295"/>
      <c r="G36" s="295"/>
      <c r="H36" s="299" t="s">
        <v>1</v>
      </c>
      <c r="I36" s="299"/>
      <c r="J36" s="295"/>
    </row>
    <row r="37" spans="2:10" s="293" customFormat="1" ht="18" customHeight="1">
      <c r="B37" s="294"/>
      <c r="D37" s="295" t="s">
        <v>28</v>
      </c>
      <c r="E37" s="295"/>
      <c r="F37" s="295"/>
      <c r="G37" s="295"/>
      <c r="H37" s="299"/>
      <c r="I37" s="299"/>
      <c r="J37" s="295"/>
    </row>
    <row r="38" spans="2:10" s="293" customFormat="1" ht="18" customHeight="1">
      <c r="B38" s="294"/>
      <c r="D38" s="295"/>
      <c r="E38" s="295"/>
      <c r="F38" s="295"/>
      <c r="G38" s="295"/>
      <c r="H38" s="299"/>
      <c r="I38" s="299"/>
      <c r="J38" s="295"/>
    </row>
    <row r="39" spans="2:10" s="293" customFormat="1" ht="18" customHeight="1">
      <c r="B39" s="294"/>
      <c r="D39" s="295"/>
      <c r="E39" s="295"/>
      <c r="F39" s="295"/>
      <c r="G39" s="295"/>
      <c r="H39" s="295"/>
      <c r="I39" s="299"/>
      <c r="J39" s="295"/>
    </row>
    <row r="40" ht="18" customHeight="1">
      <c r="I40" s="33"/>
    </row>
    <row r="41" ht="18" customHeight="1">
      <c r="I41" s="33"/>
    </row>
    <row r="42" ht="18" customHeight="1">
      <c r="I42" s="33"/>
    </row>
    <row r="43" ht="18" customHeight="1">
      <c r="I43" s="33"/>
    </row>
    <row r="44" ht="18" customHeight="1">
      <c r="I44" s="33"/>
    </row>
    <row r="45" ht="18" customHeight="1">
      <c r="I45" s="33"/>
    </row>
    <row r="46" ht="18" customHeight="1">
      <c r="I46" s="33"/>
    </row>
    <row r="47" ht="18" customHeight="1">
      <c r="I47" s="33"/>
    </row>
    <row r="48" ht="18" customHeight="1">
      <c r="I48" s="33"/>
    </row>
    <row r="49" ht="18" customHeight="1">
      <c r="I49" s="33"/>
    </row>
    <row r="50" ht="18" customHeight="1">
      <c r="I50" s="33"/>
    </row>
    <row r="51" ht="18" customHeight="1">
      <c r="I51" s="33"/>
    </row>
    <row r="52" ht="18" customHeight="1">
      <c r="I52" s="33"/>
    </row>
    <row r="53" ht="18" customHeight="1">
      <c r="I53" s="33"/>
    </row>
    <row r="54" ht="18" customHeight="1">
      <c r="I54" s="33"/>
    </row>
    <row r="55" ht="18" customHeight="1">
      <c r="I55" s="33"/>
    </row>
    <row r="56" ht="18" customHeight="1">
      <c r="I56" s="33"/>
    </row>
    <row r="57" ht="18" customHeight="1">
      <c r="I57" s="33"/>
    </row>
    <row r="58" ht="18" customHeight="1">
      <c r="I58" s="33"/>
    </row>
    <row r="59" ht="18" customHeight="1">
      <c r="I59" s="33"/>
    </row>
    <row r="60" ht="18" customHeight="1">
      <c r="I60" s="33"/>
    </row>
    <row r="61" ht="18" customHeight="1">
      <c r="I61" s="33"/>
    </row>
    <row r="62" ht="18" customHeight="1">
      <c r="I62" s="33"/>
    </row>
    <row r="63" ht="18" customHeight="1">
      <c r="I63" s="33"/>
    </row>
    <row r="64" ht="18" customHeight="1">
      <c r="I64" s="33"/>
    </row>
    <row r="65" ht="18" customHeight="1">
      <c r="I65" s="33"/>
    </row>
    <row r="66" ht="18" customHeight="1">
      <c r="I66" s="33"/>
    </row>
    <row r="67" ht="18" customHeight="1">
      <c r="I67" s="33"/>
    </row>
    <row r="68" ht="18" customHeight="1">
      <c r="I68" s="33"/>
    </row>
    <row r="69" ht="18" customHeight="1">
      <c r="I69" s="33"/>
    </row>
    <row r="70" ht="18" customHeight="1">
      <c r="I70" s="33"/>
    </row>
    <row r="71" ht="18" customHeight="1">
      <c r="I71" s="33"/>
    </row>
    <row r="72" ht="18" customHeight="1">
      <c r="I72" s="33"/>
    </row>
    <row r="73" ht="18" customHeight="1">
      <c r="I73" s="33"/>
    </row>
    <row r="74" ht="18" customHeight="1">
      <c r="I74" s="33"/>
    </row>
    <row r="75" ht="18" customHeight="1">
      <c r="I75" s="33"/>
    </row>
    <row r="76" ht="18" customHeight="1">
      <c r="I76" s="33"/>
    </row>
    <row r="77" ht="18" customHeight="1">
      <c r="I77" s="33"/>
    </row>
    <row r="78" ht="18" customHeight="1">
      <c r="I78" s="33"/>
    </row>
    <row r="79" ht="18" customHeight="1">
      <c r="I79" s="33"/>
    </row>
    <row r="80" ht="18" customHeight="1">
      <c r="I80" s="33"/>
    </row>
    <row r="81" ht="18" customHeight="1">
      <c r="I81" s="33"/>
    </row>
    <row r="82" ht="18" customHeight="1">
      <c r="I82" s="33"/>
    </row>
    <row r="83" ht="18" customHeight="1">
      <c r="I83" s="33"/>
    </row>
    <row r="84" ht="18" customHeight="1">
      <c r="I84" s="33"/>
    </row>
    <row r="85" ht="18" customHeight="1">
      <c r="I85" s="33"/>
    </row>
    <row r="86" ht="18" customHeight="1">
      <c r="I86" s="33"/>
    </row>
    <row r="87" ht="18" customHeight="1">
      <c r="I87" s="33"/>
    </row>
    <row r="88" ht="18" customHeight="1">
      <c r="I88" s="33"/>
    </row>
    <row r="89" ht="18" customHeight="1">
      <c r="I89" s="33"/>
    </row>
    <row r="90" ht="18" customHeight="1">
      <c r="I90" s="33"/>
    </row>
  </sheetData>
  <sheetProtection/>
  <printOptions/>
  <pageMargins left="0.5" right="0.11" top="0.75" bottom="0.6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N32"/>
  <sheetViews>
    <sheetView showGridLines="0" tabSelected="1" view="pageBreakPreview" zoomScale="75" zoomScaleSheetLayoutView="75" zoomScalePageLayoutView="0" workbookViewId="0" topLeftCell="A7">
      <selection activeCell="D11" sqref="D11"/>
    </sheetView>
  </sheetViews>
  <sheetFormatPr defaultColWidth="18.625" defaultRowHeight="36" customHeight="1"/>
  <cols>
    <col min="1" max="16384" width="18.625" style="324" customWidth="1"/>
  </cols>
  <sheetData>
    <row r="1" spans="1:7" ht="36" customHeight="1">
      <c r="A1" s="446" t="s">
        <v>697</v>
      </c>
      <c r="B1" s="446"/>
      <c r="C1" s="446"/>
      <c r="D1" s="446"/>
      <c r="E1" s="446"/>
      <c r="F1" s="323"/>
      <c r="G1" s="323"/>
    </row>
    <row r="2" spans="1:5" ht="36" customHeight="1">
      <c r="A2" s="447" t="s">
        <v>698</v>
      </c>
      <c r="B2" s="447"/>
      <c r="C2" s="447"/>
      <c r="D2" s="447"/>
      <c r="E2" s="447"/>
    </row>
    <row r="3" spans="1:14" s="326" customFormat="1" ht="36" customHeight="1">
      <c r="A3" s="448" t="s">
        <v>699</v>
      </c>
      <c r="B3" s="448"/>
      <c r="C3" s="448"/>
      <c r="D3" s="448"/>
      <c r="E3" s="448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326" customFormat="1" ht="36" customHeight="1">
      <c r="A4" s="449" t="s">
        <v>700</v>
      </c>
      <c r="B4" s="449"/>
      <c r="C4" s="449"/>
      <c r="D4" s="449"/>
      <c r="E4" s="449"/>
      <c r="F4" s="327"/>
      <c r="G4" s="327"/>
      <c r="H4" s="327"/>
      <c r="I4" s="327"/>
      <c r="J4" s="327"/>
      <c r="K4" s="327"/>
      <c r="L4" s="327"/>
      <c r="M4" s="327"/>
      <c r="N4" s="327"/>
    </row>
    <row r="5" spans="1:7" ht="36" customHeight="1">
      <c r="A5" s="328" t="s">
        <v>701</v>
      </c>
      <c r="B5" s="329"/>
      <c r="C5" s="329"/>
      <c r="D5" s="329"/>
      <c r="E5" s="329"/>
      <c r="F5" s="329"/>
      <c r="G5" s="329"/>
    </row>
    <row r="6" spans="1:7" ht="36" customHeight="1">
      <c r="A6" s="330" t="s">
        <v>702</v>
      </c>
      <c r="B6" s="329"/>
      <c r="C6" s="329"/>
      <c r="D6" s="329"/>
      <c r="E6" s="329"/>
      <c r="F6" s="329"/>
      <c r="G6" s="329"/>
    </row>
    <row r="7" spans="1:3" ht="36" customHeight="1">
      <c r="A7" s="331"/>
      <c r="B7" s="331"/>
      <c r="C7" s="331"/>
    </row>
    <row r="8" spans="1:7" ht="36" customHeight="1">
      <c r="A8" s="345" t="s">
        <v>281</v>
      </c>
      <c r="B8" s="345" t="s">
        <v>280</v>
      </c>
      <c r="C8" s="345" t="s">
        <v>279</v>
      </c>
      <c r="D8" s="445" t="s">
        <v>278</v>
      </c>
      <c r="E8" s="445"/>
      <c r="F8" s="332"/>
      <c r="G8" s="332"/>
    </row>
    <row r="9" spans="1:7" ht="36" customHeight="1">
      <c r="A9" s="333" t="s">
        <v>703</v>
      </c>
      <c r="B9" s="334" t="s">
        <v>716</v>
      </c>
      <c r="C9" s="335" t="s">
        <v>717</v>
      </c>
      <c r="D9" s="335" t="s">
        <v>683</v>
      </c>
      <c r="E9" s="335" t="s">
        <v>704</v>
      </c>
      <c r="F9" s="336"/>
      <c r="G9" s="336"/>
    </row>
    <row r="10" spans="1:7" ht="36" customHeight="1">
      <c r="A10" s="333" t="s">
        <v>705</v>
      </c>
      <c r="B10" s="335" t="s">
        <v>693</v>
      </c>
      <c r="C10" s="335" t="s">
        <v>694</v>
      </c>
      <c r="D10" s="335" t="s">
        <v>677</v>
      </c>
      <c r="E10" s="335" t="s">
        <v>679</v>
      </c>
      <c r="F10" s="336"/>
      <c r="G10" s="336"/>
    </row>
    <row r="11" spans="1:7" ht="36" customHeight="1">
      <c r="A11" s="333" t="s">
        <v>706</v>
      </c>
      <c r="B11" s="334" t="s">
        <v>120</v>
      </c>
      <c r="C11" s="335" t="s">
        <v>92</v>
      </c>
      <c r="D11" s="335" t="s">
        <v>704</v>
      </c>
      <c r="E11" s="335" t="s">
        <v>690</v>
      </c>
      <c r="F11" s="336"/>
      <c r="G11" s="336"/>
    </row>
    <row r="12" spans="1:7" ht="36" customHeight="1">
      <c r="A12" s="333" t="s">
        <v>707</v>
      </c>
      <c r="B12" s="335" t="s">
        <v>696</v>
      </c>
      <c r="C12" s="335" t="s">
        <v>708</v>
      </c>
      <c r="D12" s="335" t="s">
        <v>675</v>
      </c>
      <c r="E12" s="335" t="s">
        <v>676</v>
      </c>
      <c r="F12" s="336"/>
      <c r="G12" s="336"/>
    </row>
    <row r="13" spans="1:7" ht="36" customHeight="1">
      <c r="A13" s="333" t="s">
        <v>709</v>
      </c>
      <c r="B13" s="335" t="s">
        <v>647</v>
      </c>
      <c r="C13" s="335" t="s">
        <v>673</v>
      </c>
      <c r="D13" s="335" t="s">
        <v>654</v>
      </c>
      <c r="E13" s="335" t="s">
        <v>656</v>
      </c>
      <c r="F13" s="337"/>
      <c r="G13" s="337"/>
    </row>
    <row r="14" spans="1:7" ht="36" customHeight="1">
      <c r="A14" s="333" t="s">
        <v>710</v>
      </c>
      <c r="B14" s="335" t="s">
        <v>671</v>
      </c>
      <c r="C14" s="335" t="s">
        <v>644</v>
      </c>
      <c r="D14" s="335" t="s">
        <v>659</v>
      </c>
      <c r="E14" s="335" t="s">
        <v>658</v>
      </c>
      <c r="F14" s="337"/>
      <c r="G14" s="337"/>
    </row>
    <row r="15" spans="1:5" ht="36" customHeight="1">
      <c r="A15" s="338"/>
      <c r="B15" s="338" t="s">
        <v>700</v>
      </c>
      <c r="C15" s="338"/>
      <c r="D15" s="338"/>
      <c r="E15" s="338"/>
    </row>
    <row r="16" spans="1:5" ht="36" customHeight="1">
      <c r="A16" s="345" t="s">
        <v>281</v>
      </c>
      <c r="B16" s="442" t="s">
        <v>711</v>
      </c>
      <c r="C16" s="443"/>
      <c r="D16" s="443"/>
      <c r="E16" s="444"/>
    </row>
    <row r="17" spans="1:5" ht="49.5" customHeight="1">
      <c r="A17" s="333" t="s">
        <v>703</v>
      </c>
      <c r="B17" s="343"/>
      <c r="C17" s="344"/>
      <c r="D17" s="344"/>
      <c r="E17" s="344"/>
    </row>
    <row r="18" spans="1:5" ht="49.5" customHeight="1">
      <c r="A18" s="333" t="s">
        <v>705</v>
      </c>
      <c r="B18" s="335" t="s">
        <v>636</v>
      </c>
      <c r="C18" s="335" t="s">
        <v>638</v>
      </c>
      <c r="D18" s="335" t="s">
        <v>639</v>
      </c>
      <c r="E18" s="335" t="s">
        <v>640</v>
      </c>
    </row>
    <row r="19" spans="1:5" ht="49.5" customHeight="1">
      <c r="A19" s="333" t="s">
        <v>706</v>
      </c>
      <c r="B19" s="343"/>
      <c r="C19" s="344"/>
      <c r="D19" s="344"/>
      <c r="E19" s="344"/>
    </row>
    <row r="20" spans="1:5" ht="49.5" customHeight="1">
      <c r="A20" s="333" t="s">
        <v>707</v>
      </c>
      <c r="B20" s="335" t="s">
        <v>667</v>
      </c>
      <c r="C20" s="335" t="s">
        <v>665</v>
      </c>
      <c r="D20" s="335" t="s">
        <v>663</v>
      </c>
      <c r="E20" s="335" t="s">
        <v>668</v>
      </c>
    </row>
    <row r="21" spans="1:5" ht="49.5" customHeight="1">
      <c r="A21" s="333" t="s">
        <v>709</v>
      </c>
      <c r="B21" s="335" t="s">
        <v>712</v>
      </c>
      <c r="C21" s="335" t="s">
        <v>643</v>
      </c>
      <c r="D21" s="335" t="s">
        <v>644</v>
      </c>
      <c r="E21" s="335" t="s">
        <v>645</v>
      </c>
    </row>
    <row r="22" spans="1:5" ht="49.5" customHeight="1">
      <c r="A22" s="333" t="s">
        <v>710</v>
      </c>
      <c r="B22" s="335" t="s">
        <v>647</v>
      </c>
      <c r="C22" s="335" t="s">
        <v>648</v>
      </c>
      <c r="D22" s="335" t="s">
        <v>650</v>
      </c>
      <c r="E22" s="335" t="s">
        <v>652</v>
      </c>
    </row>
    <row r="23" spans="1:5" ht="49.5" customHeight="1">
      <c r="A23" s="338"/>
      <c r="B23" s="338"/>
      <c r="C23" s="338" t="s">
        <v>700</v>
      </c>
      <c r="D23" s="338"/>
      <c r="E23" s="338"/>
    </row>
    <row r="24" spans="1:5" ht="49.5" customHeight="1">
      <c r="A24" s="338"/>
      <c r="B24" s="338"/>
      <c r="C24" s="338"/>
      <c r="D24" s="338"/>
      <c r="E24" s="338"/>
    </row>
    <row r="25" spans="1:5" ht="49.5" customHeight="1">
      <c r="A25" s="338"/>
      <c r="B25" s="338"/>
      <c r="C25" s="338"/>
      <c r="D25" s="338"/>
      <c r="E25" s="338"/>
    </row>
    <row r="26" spans="1:5" ht="49.5" customHeight="1">
      <c r="A26" s="338"/>
      <c r="B26" s="338"/>
      <c r="C26" s="338"/>
      <c r="D26" s="338"/>
      <c r="E26" s="338"/>
    </row>
    <row r="27" spans="1:5" ht="49.5" customHeight="1">
      <c r="A27" s="338"/>
      <c r="B27" s="338"/>
      <c r="C27" s="338"/>
      <c r="D27" s="338"/>
      <c r="E27" s="338"/>
    </row>
    <row r="28" spans="1:5" ht="49.5" customHeight="1">
      <c r="A28" s="338"/>
      <c r="B28" s="338"/>
      <c r="C28" s="338"/>
      <c r="D28" s="338"/>
      <c r="E28" s="338"/>
    </row>
    <row r="29" spans="1:5" ht="49.5" customHeight="1">
      <c r="A29" s="338"/>
      <c r="B29" s="338"/>
      <c r="C29" s="338"/>
      <c r="D29" s="338"/>
      <c r="E29" s="338"/>
    </row>
    <row r="30" spans="1:5" ht="49.5" customHeight="1">
      <c r="A30" s="338"/>
      <c r="B30" s="338"/>
      <c r="C30" s="338"/>
      <c r="D30" s="338"/>
      <c r="E30" s="338"/>
    </row>
    <row r="31" spans="1:5" ht="49.5" customHeight="1">
      <c r="A31" s="338"/>
      <c r="B31" s="338"/>
      <c r="C31" s="338"/>
      <c r="D31" s="338"/>
      <c r="E31" s="338"/>
    </row>
    <row r="32" spans="1:5" ht="49.5" customHeight="1">
      <c r="A32" s="338"/>
      <c r="B32" s="338"/>
      <c r="C32" s="338"/>
      <c r="D32" s="338"/>
      <c r="E32" s="338"/>
    </row>
  </sheetData>
  <sheetProtection/>
  <mergeCells count="6">
    <mergeCell ref="B16:E16"/>
    <mergeCell ref="D8:E8"/>
    <mergeCell ref="A1:E1"/>
    <mergeCell ref="A2:E2"/>
    <mergeCell ref="A3:E3"/>
    <mergeCell ref="A4:E4"/>
  </mergeCells>
  <printOptions/>
  <pageMargins left="0.51" right="0.3" top="0.62" bottom="0.48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6"/>
  <sheetViews>
    <sheetView showGridLines="0" view="pageBreakPreview" zoomScaleSheetLayoutView="100" zoomScalePageLayoutView="0" workbookViewId="0" topLeftCell="A28">
      <selection activeCell="B35" sqref="B35"/>
    </sheetView>
  </sheetViews>
  <sheetFormatPr defaultColWidth="8.625" defaultRowHeight="24" customHeight="1"/>
  <cols>
    <col min="1" max="1" width="8.625" style="173" customWidth="1"/>
    <col min="2" max="9" width="10.625" style="172" customWidth="1"/>
    <col min="10" max="16384" width="8.625" style="172" customWidth="1"/>
  </cols>
  <sheetData>
    <row r="1" spans="1:9" ht="24" customHeight="1">
      <c r="A1" s="433" t="s">
        <v>283</v>
      </c>
      <c r="B1" s="433"/>
      <c r="C1" s="433"/>
      <c r="D1" s="433"/>
      <c r="E1" s="433"/>
      <c r="F1" s="433"/>
      <c r="G1" s="433"/>
      <c r="H1" s="433"/>
      <c r="I1" s="433"/>
    </row>
    <row r="2" spans="1:9" ht="24" customHeight="1">
      <c r="A2" s="434" t="s">
        <v>531</v>
      </c>
      <c r="B2" s="434"/>
      <c r="C2" s="434"/>
      <c r="D2" s="434"/>
      <c r="E2" s="434"/>
      <c r="F2" s="434"/>
      <c r="G2" s="434"/>
      <c r="H2" s="434"/>
      <c r="I2" s="434"/>
    </row>
    <row r="3" spans="1:9" ht="24" customHeight="1">
      <c r="A3" s="434" t="s">
        <v>282</v>
      </c>
      <c r="B3" s="434"/>
      <c r="C3" s="434"/>
      <c r="D3" s="434"/>
      <c r="E3" s="434"/>
      <c r="F3" s="434"/>
      <c r="G3" s="434"/>
      <c r="H3" s="434"/>
      <c r="I3" s="434"/>
    </row>
    <row r="4" spans="1:8" ht="24" customHeight="1">
      <c r="A4" s="186"/>
      <c r="B4" s="186"/>
      <c r="C4" s="186"/>
      <c r="D4" s="186"/>
      <c r="E4" s="186"/>
      <c r="F4" s="186"/>
      <c r="G4" s="186"/>
      <c r="H4" s="186"/>
    </row>
    <row r="5" spans="1:9" ht="24" customHeight="1">
      <c r="A5" s="174" t="s">
        <v>338</v>
      </c>
      <c r="B5" s="413" t="s">
        <v>530</v>
      </c>
      <c r="C5" s="414"/>
      <c r="D5" s="414"/>
      <c r="E5" s="414"/>
      <c r="F5" s="414"/>
      <c r="G5" s="414"/>
      <c r="H5" s="414"/>
      <c r="I5" s="415"/>
    </row>
    <row r="6" spans="1:9" ht="24" customHeight="1">
      <c r="A6" s="183" t="s">
        <v>337</v>
      </c>
      <c r="B6" s="416" t="s">
        <v>394</v>
      </c>
      <c r="C6" s="417"/>
      <c r="D6" s="417"/>
      <c r="E6" s="417"/>
      <c r="F6" s="417"/>
      <c r="G6" s="417"/>
      <c r="H6" s="417"/>
      <c r="I6" s="418"/>
    </row>
    <row r="7" spans="1:9" ht="24" customHeight="1">
      <c r="A7" s="182" t="s">
        <v>335</v>
      </c>
      <c r="B7" s="419"/>
      <c r="C7" s="420"/>
      <c r="D7" s="420"/>
      <c r="E7" s="420"/>
      <c r="F7" s="420"/>
      <c r="G7" s="420"/>
      <c r="H7" s="420"/>
      <c r="I7" s="421"/>
    </row>
    <row r="8" spans="1:9" ht="24" customHeight="1">
      <c r="A8" s="175">
        <v>0.3333333333333333</v>
      </c>
      <c r="B8" s="181" t="s">
        <v>529</v>
      </c>
      <c r="C8" s="181" t="s">
        <v>528</v>
      </c>
      <c r="D8" s="181" t="s">
        <v>527</v>
      </c>
      <c r="E8" s="181" t="s">
        <v>526</v>
      </c>
      <c r="F8" s="181" t="s">
        <v>525</v>
      </c>
      <c r="G8" s="181" t="s">
        <v>524</v>
      </c>
      <c r="H8" s="181" t="s">
        <v>523</v>
      </c>
      <c r="I8" s="181" t="s">
        <v>522</v>
      </c>
    </row>
    <row r="9" spans="1:9" ht="24" customHeight="1">
      <c r="A9" s="175">
        <v>0.375</v>
      </c>
      <c r="B9" s="181" t="s">
        <v>521</v>
      </c>
      <c r="C9" s="181" t="s">
        <v>520</v>
      </c>
      <c r="D9" s="181" t="s">
        <v>519</v>
      </c>
      <c r="E9" s="181" t="s">
        <v>518</v>
      </c>
      <c r="F9" s="181" t="s">
        <v>517</v>
      </c>
      <c r="G9" s="181" t="s">
        <v>516</v>
      </c>
      <c r="H9" s="181" t="s">
        <v>515</v>
      </c>
      <c r="I9" s="181" t="s">
        <v>514</v>
      </c>
    </row>
    <row r="10" spans="1:9" ht="24" customHeight="1">
      <c r="A10" s="175">
        <v>0.4444444444444444</v>
      </c>
      <c r="B10" s="181" t="s">
        <v>513</v>
      </c>
      <c r="C10" s="181" t="s">
        <v>512</v>
      </c>
      <c r="D10" s="181" t="s">
        <v>511</v>
      </c>
      <c r="E10" s="181" t="s">
        <v>510</v>
      </c>
      <c r="F10" s="181" t="s">
        <v>509</v>
      </c>
      <c r="G10" s="181" t="s">
        <v>508</v>
      </c>
      <c r="H10" s="181" t="s">
        <v>507</v>
      </c>
      <c r="I10" s="181" t="s">
        <v>506</v>
      </c>
    </row>
    <row r="11" spans="1:9" ht="24" customHeight="1">
      <c r="A11" s="175">
        <v>0.513888888888889</v>
      </c>
      <c r="B11" s="181" t="s">
        <v>505</v>
      </c>
      <c r="C11" s="181" t="s">
        <v>504</v>
      </c>
      <c r="D11" s="181" t="s">
        <v>503</v>
      </c>
      <c r="E11" s="181" t="s">
        <v>502</v>
      </c>
      <c r="F11" s="181" t="s">
        <v>501</v>
      </c>
      <c r="G11" s="181" t="s">
        <v>500</v>
      </c>
      <c r="H11" s="181" t="s">
        <v>499</v>
      </c>
      <c r="I11" s="181" t="s">
        <v>498</v>
      </c>
    </row>
    <row r="12" spans="1:9" ht="24" customHeight="1">
      <c r="A12" s="175">
        <v>0.583333333333333</v>
      </c>
      <c r="B12" s="181" t="s">
        <v>497</v>
      </c>
      <c r="C12" s="181" t="s">
        <v>496</v>
      </c>
      <c r="D12" s="181" t="s">
        <v>495</v>
      </c>
      <c r="E12" s="181" t="s">
        <v>494</v>
      </c>
      <c r="F12" s="181" t="s">
        <v>493</v>
      </c>
      <c r="G12" s="181" t="s">
        <v>492</v>
      </c>
      <c r="H12" s="181" t="s">
        <v>491</v>
      </c>
      <c r="I12" s="181" t="s">
        <v>490</v>
      </c>
    </row>
    <row r="13" spans="1:9" ht="24" customHeight="1">
      <c r="A13" s="175">
        <v>0.652777777777778</v>
      </c>
      <c r="B13" s="181" t="s">
        <v>489</v>
      </c>
      <c r="C13" s="181" t="s">
        <v>488</v>
      </c>
      <c r="D13" s="181" t="s">
        <v>487</v>
      </c>
      <c r="E13" s="181" t="s">
        <v>486</v>
      </c>
      <c r="F13" s="181" t="s">
        <v>485</v>
      </c>
      <c r="G13" s="181" t="s">
        <v>484</v>
      </c>
      <c r="H13" s="181" t="s">
        <v>483</v>
      </c>
      <c r="I13" s="181" t="s">
        <v>482</v>
      </c>
    </row>
    <row r="14" spans="1:9" ht="24" customHeight="1">
      <c r="A14" s="175">
        <v>0.722222222222222</v>
      </c>
      <c r="B14" s="181" t="s">
        <v>481</v>
      </c>
      <c r="C14" s="181" t="s">
        <v>480</v>
      </c>
      <c r="D14" s="180"/>
      <c r="E14" s="180"/>
      <c r="F14" s="180"/>
      <c r="G14" s="180"/>
      <c r="H14" s="180"/>
      <c r="I14" s="180" t="s">
        <v>277</v>
      </c>
    </row>
    <row r="15" spans="1:9" ht="24" customHeight="1">
      <c r="A15" s="179"/>
      <c r="B15" s="178"/>
      <c r="C15" s="178"/>
      <c r="D15" s="178"/>
      <c r="E15" s="178"/>
      <c r="F15" s="178"/>
      <c r="G15" s="178"/>
      <c r="H15" s="178"/>
      <c r="I15" s="178"/>
    </row>
    <row r="16" spans="1:9" ht="24" customHeight="1">
      <c r="A16" s="174" t="s">
        <v>338</v>
      </c>
      <c r="B16" s="428" t="s">
        <v>479</v>
      </c>
      <c r="C16" s="428"/>
      <c r="D16" s="428"/>
      <c r="E16" s="428"/>
      <c r="F16" s="428"/>
      <c r="G16" s="428"/>
      <c r="H16" s="428"/>
      <c r="I16" s="428"/>
    </row>
    <row r="17" spans="1:9" ht="24" customHeight="1">
      <c r="A17" s="183" t="s">
        <v>337</v>
      </c>
      <c r="B17" s="416" t="s">
        <v>394</v>
      </c>
      <c r="C17" s="417"/>
      <c r="D17" s="417"/>
      <c r="E17" s="417"/>
      <c r="F17" s="417"/>
      <c r="G17" s="417"/>
      <c r="H17" s="417"/>
      <c r="I17" s="418"/>
    </row>
    <row r="18" spans="1:9" ht="24" customHeight="1">
      <c r="A18" s="182" t="s">
        <v>335</v>
      </c>
      <c r="B18" s="419"/>
      <c r="C18" s="420"/>
      <c r="D18" s="420"/>
      <c r="E18" s="420"/>
      <c r="F18" s="420"/>
      <c r="G18" s="420"/>
      <c r="H18" s="420"/>
      <c r="I18" s="421"/>
    </row>
    <row r="19" spans="1:9" ht="24" customHeight="1">
      <c r="A19" s="175">
        <v>0.3333333333333333</v>
      </c>
      <c r="B19" s="181" t="s">
        <v>478</v>
      </c>
      <c r="C19" s="181" t="s">
        <v>477</v>
      </c>
      <c r="D19" s="181" t="s">
        <v>476</v>
      </c>
      <c r="E19" s="181" t="s">
        <v>475</v>
      </c>
      <c r="F19" s="181" t="s">
        <v>474</v>
      </c>
      <c r="G19" s="181" t="s">
        <v>473</v>
      </c>
      <c r="H19" s="181" t="s">
        <v>472</v>
      </c>
      <c r="I19" s="181" t="s">
        <v>471</v>
      </c>
    </row>
    <row r="20" spans="1:9" ht="24" customHeight="1">
      <c r="A20" s="175">
        <v>0.375</v>
      </c>
      <c r="B20" s="181" t="s">
        <v>470</v>
      </c>
      <c r="C20" s="181" t="s">
        <v>469</v>
      </c>
      <c r="D20" s="181" t="s">
        <v>468</v>
      </c>
      <c r="E20" s="181" t="s">
        <v>467</v>
      </c>
      <c r="F20" s="181" t="s">
        <v>466</v>
      </c>
      <c r="G20" s="181" t="s">
        <v>465</v>
      </c>
      <c r="H20" s="181" t="s">
        <v>464</v>
      </c>
      <c r="I20" s="181" t="s">
        <v>463</v>
      </c>
    </row>
    <row r="21" spans="1:9" ht="24" customHeight="1">
      <c r="A21" s="175">
        <v>0.4375</v>
      </c>
      <c r="B21" s="181" t="s">
        <v>462</v>
      </c>
      <c r="C21" s="181" t="s">
        <v>461</v>
      </c>
      <c r="D21" s="181" t="s">
        <v>460</v>
      </c>
      <c r="E21" s="181" t="s">
        <v>459</v>
      </c>
      <c r="F21" s="181" t="s">
        <v>458</v>
      </c>
      <c r="G21" s="181" t="s">
        <v>457</v>
      </c>
      <c r="H21" s="181" t="s">
        <v>456</v>
      </c>
      <c r="I21" s="181" t="s">
        <v>455</v>
      </c>
    </row>
    <row r="22" spans="1:9" ht="24" customHeight="1">
      <c r="A22" s="175">
        <v>0.4583333333333333</v>
      </c>
      <c r="B22" s="429" t="s">
        <v>454</v>
      </c>
      <c r="C22" s="429"/>
      <c r="D22" s="429"/>
      <c r="E22" s="429"/>
      <c r="F22" s="429"/>
      <c r="G22" s="429"/>
      <c r="H22" s="429"/>
      <c r="I22" s="429"/>
    </row>
    <row r="23" spans="1:9" ht="24" customHeight="1">
      <c r="A23" s="175">
        <v>0.5</v>
      </c>
      <c r="B23" s="181" t="s">
        <v>453</v>
      </c>
      <c r="C23" s="181" t="s">
        <v>452</v>
      </c>
      <c r="D23" s="181" t="s">
        <v>451</v>
      </c>
      <c r="E23" s="181" t="s">
        <v>450</v>
      </c>
      <c r="F23" s="197" t="s">
        <v>551</v>
      </c>
      <c r="G23" s="197" t="s">
        <v>552</v>
      </c>
      <c r="H23" s="197" t="s">
        <v>553</v>
      </c>
      <c r="I23" s="197" t="s">
        <v>554</v>
      </c>
    </row>
    <row r="24" spans="1:9" ht="24" customHeight="1">
      <c r="A24" s="175">
        <v>0.5833333333333334</v>
      </c>
      <c r="B24" s="197" t="s">
        <v>555</v>
      </c>
      <c r="C24" s="197" t="s">
        <v>556</v>
      </c>
      <c r="D24" s="197" t="s">
        <v>557</v>
      </c>
      <c r="E24" s="197" t="s">
        <v>558</v>
      </c>
      <c r="F24" s="181" t="s">
        <v>449</v>
      </c>
      <c r="G24" s="181" t="s">
        <v>448</v>
      </c>
      <c r="H24" s="181" t="s">
        <v>447</v>
      </c>
      <c r="I24" s="181" t="s">
        <v>446</v>
      </c>
    </row>
    <row r="25" spans="1:9" ht="24" customHeight="1">
      <c r="A25" s="175">
        <v>0.6458333333333334</v>
      </c>
      <c r="B25" s="181" t="s">
        <v>445</v>
      </c>
      <c r="C25" s="181" t="s">
        <v>444</v>
      </c>
      <c r="D25" s="181" t="s">
        <v>443</v>
      </c>
      <c r="E25" s="181" t="s">
        <v>442</v>
      </c>
      <c r="F25" s="181" t="s">
        <v>441</v>
      </c>
      <c r="G25" s="181" t="s">
        <v>440</v>
      </c>
      <c r="H25" s="181" t="s">
        <v>439</v>
      </c>
      <c r="I25" s="181" t="s">
        <v>438</v>
      </c>
    </row>
    <row r="26" spans="1:9" ht="24" customHeight="1">
      <c r="A26" s="175">
        <v>0.7083333333333334</v>
      </c>
      <c r="B26" s="181" t="s">
        <v>437</v>
      </c>
      <c r="C26" s="181" t="s">
        <v>436</v>
      </c>
      <c r="D26" s="181" t="s">
        <v>435</v>
      </c>
      <c r="E26" s="181" t="s">
        <v>434</v>
      </c>
      <c r="F26" s="180"/>
      <c r="G26" s="180"/>
      <c r="H26" s="180"/>
      <c r="I26" s="180"/>
    </row>
    <row r="27" spans="1:9" ht="24" customHeight="1">
      <c r="A27" s="179"/>
      <c r="B27" s="178"/>
      <c r="C27" s="178"/>
      <c r="D27" s="178"/>
      <c r="E27" s="178"/>
      <c r="F27" s="178"/>
      <c r="G27" s="178"/>
      <c r="H27" s="178"/>
      <c r="I27" s="178"/>
    </row>
    <row r="28" spans="1:9" ht="24" customHeight="1">
      <c r="A28" s="174" t="s">
        <v>338</v>
      </c>
      <c r="B28" s="413" t="s">
        <v>433</v>
      </c>
      <c r="C28" s="414"/>
      <c r="D28" s="414"/>
      <c r="E28" s="414"/>
      <c r="F28" s="414"/>
      <c r="G28" s="414"/>
      <c r="H28" s="414"/>
      <c r="I28" s="415"/>
    </row>
    <row r="29" spans="1:9" ht="24" customHeight="1">
      <c r="A29" s="183" t="s">
        <v>337</v>
      </c>
      <c r="B29" s="416" t="s">
        <v>394</v>
      </c>
      <c r="C29" s="417"/>
      <c r="D29" s="417"/>
      <c r="E29" s="417"/>
      <c r="F29" s="417"/>
      <c r="G29" s="417"/>
      <c r="H29" s="417"/>
      <c r="I29" s="418"/>
    </row>
    <row r="30" spans="1:9" ht="24" customHeight="1">
      <c r="A30" s="182" t="s">
        <v>335</v>
      </c>
      <c r="B30" s="419"/>
      <c r="C30" s="420"/>
      <c r="D30" s="420"/>
      <c r="E30" s="420"/>
      <c r="F30" s="420"/>
      <c r="G30" s="420"/>
      <c r="H30" s="420"/>
      <c r="I30" s="421"/>
    </row>
    <row r="31" spans="1:9" ht="24" customHeight="1">
      <c r="A31" s="175">
        <v>0.375</v>
      </c>
      <c r="B31" s="181" t="s">
        <v>432</v>
      </c>
      <c r="C31" s="181" t="s">
        <v>431</v>
      </c>
      <c r="D31" s="181" t="s">
        <v>430</v>
      </c>
      <c r="E31" s="181" t="s">
        <v>429</v>
      </c>
      <c r="F31" s="181" t="s">
        <v>428</v>
      </c>
      <c r="G31" s="181" t="s">
        <v>427</v>
      </c>
      <c r="H31" s="181" t="s">
        <v>426</v>
      </c>
      <c r="I31" s="181" t="s">
        <v>425</v>
      </c>
    </row>
    <row r="32" spans="1:9" ht="24" customHeight="1">
      <c r="A32" s="175">
        <v>0.4444444444444444</v>
      </c>
      <c r="B32" s="181" t="s">
        <v>424</v>
      </c>
      <c r="C32" s="181" t="s">
        <v>423</v>
      </c>
      <c r="D32" s="181" t="s">
        <v>422</v>
      </c>
      <c r="E32" s="181" t="s">
        <v>421</v>
      </c>
      <c r="F32" s="181" t="s">
        <v>420</v>
      </c>
      <c r="G32" s="181" t="s">
        <v>419</v>
      </c>
      <c r="H32" s="181" t="s">
        <v>418</v>
      </c>
      <c r="I32" s="181" t="s">
        <v>417</v>
      </c>
    </row>
    <row r="33" spans="1:9" ht="24" customHeight="1">
      <c r="A33" s="175">
        <v>0.513888888888889</v>
      </c>
      <c r="B33" s="181" t="s">
        <v>416</v>
      </c>
      <c r="C33" s="181" t="s">
        <v>415</v>
      </c>
      <c r="D33" s="181" t="s">
        <v>414</v>
      </c>
      <c r="E33" s="181" t="s">
        <v>413</v>
      </c>
      <c r="F33" s="181" t="s">
        <v>412</v>
      </c>
      <c r="G33" s="181" t="s">
        <v>411</v>
      </c>
      <c r="H33" s="181" t="s">
        <v>410</v>
      </c>
      <c r="I33" s="181" t="s">
        <v>409</v>
      </c>
    </row>
    <row r="34" spans="1:9" ht="24" customHeight="1">
      <c r="A34" s="175">
        <v>0.583333333333333</v>
      </c>
      <c r="B34" s="181" t="s">
        <v>408</v>
      </c>
      <c r="C34" s="181" t="s">
        <v>407</v>
      </c>
      <c r="D34" s="181" t="s">
        <v>406</v>
      </c>
      <c r="E34" s="181" t="s">
        <v>405</v>
      </c>
      <c r="F34" s="181" t="s">
        <v>404</v>
      </c>
      <c r="G34" s="181" t="s">
        <v>403</v>
      </c>
      <c r="H34" s="181" t="s">
        <v>402</v>
      </c>
      <c r="I34" s="181" t="s">
        <v>401</v>
      </c>
    </row>
    <row r="35" spans="1:9" ht="24" customHeight="1">
      <c r="A35" s="175">
        <v>0.652777777777778</v>
      </c>
      <c r="B35" s="181" t="s">
        <v>400</v>
      </c>
      <c r="C35" s="181" t="s">
        <v>399</v>
      </c>
      <c r="D35" s="181" t="s">
        <v>398</v>
      </c>
      <c r="E35" s="181" t="s">
        <v>397</v>
      </c>
      <c r="F35" s="181" t="s">
        <v>396</v>
      </c>
      <c r="G35" s="184"/>
      <c r="H35" s="184"/>
      <c r="I35" s="184"/>
    </row>
    <row r="36" ht="24" customHeight="1">
      <c r="A36" s="172"/>
    </row>
    <row r="37" spans="1:9" ht="24" customHeight="1">
      <c r="A37" s="174" t="s">
        <v>338</v>
      </c>
      <c r="B37" s="413" t="s">
        <v>395</v>
      </c>
      <c r="C37" s="414"/>
      <c r="D37" s="414"/>
      <c r="E37" s="414"/>
      <c r="F37" s="414"/>
      <c r="G37" s="414"/>
      <c r="H37" s="414"/>
      <c r="I37" s="415"/>
    </row>
    <row r="38" spans="1:9" ht="24" customHeight="1">
      <c r="A38" s="183" t="s">
        <v>337</v>
      </c>
      <c r="B38" s="416" t="s">
        <v>394</v>
      </c>
      <c r="C38" s="417"/>
      <c r="D38" s="417"/>
      <c r="E38" s="417"/>
      <c r="F38" s="417"/>
      <c r="G38" s="417"/>
      <c r="H38" s="417"/>
      <c r="I38" s="418"/>
    </row>
    <row r="39" spans="1:9" ht="24" customHeight="1">
      <c r="A39" s="182" t="s">
        <v>335</v>
      </c>
      <c r="B39" s="419"/>
      <c r="C39" s="420"/>
      <c r="D39" s="420"/>
      <c r="E39" s="420"/>
      <c r="F39" s="420"/>
      <c r="G39" s="420"/>
      <c r="H39" s="420"/>
      <c r="I39" s="421"/>
    </row>
    <row r="40" spans="1:9" ht="24" customHeight="1">
      <c r="A40" s="175">
        <v>0.375</v>
      </c>
      <c r="B40" s="181" t="s">
        <v>393</v>
      </c>
      <c r="C40" s="181" t="s">
        <v>392</v>
      </c>
      <c r="D40" s="181" t="s">
        <v>391</v>
      </c>
      <c r="E40" s="181" t="s">
        <v>390</v>
      </c>
      <c r="F40" s="181" t="s">
        <v>389</v>
      </c>
      <c r="G40" s="181" t="s">
        <v>388</v>
      </c>
      <c r="H40" s="181" t="s">
        <v>387</v>
      </c>
      <c r="I40" s="181" t="s">
        <v>386</v>
      </c>
    </row>
    <row r="41" spans="1:9" ht="24" customHeight="1">
      <c r="A41" s="175">
        <v>0.4583333333333333</v>
      </c>
      <c r="B41" s="181" t="s">
        <v>385</v>
      </c>
      <c r="C41" s="181" t="s">
        <v>384</v>
      </c>
      <c r="D41" s="181" t="s">
        <v>383</v>
      </c>
      <c r="E41" s="181" t="s">
        <v>382</v>
      </c>
      <c r="F41" s="181" t="s">
        <v>381</v>
      </c>
      <c r="G41" s="181" t="s">
        <v>380</v>
      </c>
      <c r="H41" s="181" t="s">
        <v>379</v>
      </c>
      <c r="I41" s="181" t="s">
        <v>378</v>
      </c>
    </row>
    <row r="42" spans="1:9" ht="24" customHeight="1">
      <c r="A42" s="175">
        <v>0.5277777777777778</v>
      </c>
      <c r="B42" s="181" t="s">
        <v>377</v>
      </c>
      <c r="C42" s="181" t="s">
        <v>376</v>
      </c>
      <c r="D42" s="181" t="s">
        <v>375</v>
      </c>
      <c r="E42" s="181" t="s">
        <v>374</v>
      </c>
      <c r="F42" s="181" t="s">
        <v>366</v>
      </c>
      <c r="G42" s="181" t="s">
        <v>373</v>
      </c>
      <c r="H42" s="184"/>
      <c r="I42" s="180"/>
    </row>
    <row r="43" spans="1:9" ht="24" customHeight="1">
      <c r="A43" s="175">
        <v>0.5833333333333334</v>
      </c>
      <c r="B43" s="181" t="s">
        <v>372</v>
      </c>
      <c r="C43" s="181" t="s">
        <v>371</v>
      </c>
      <c r="D43" s="181" t="s">
        <v>370</v>
      </c>
      <c r="E43" s="181" t="s">
        <v>369</v>
      </c>
      <c r="F43" s="181" t="s">
        <v>368</v>
      </c>
      <c r="G43" s="181" t="s">
        <v>367</v>
      </c>
      <c r="H43" s="184"/>
      <c r="I43" s="184"/>
    </row>
    <row r="44" spans="1:9" ht="24" customHeight="1">
      <c r="A44" s="175">
        <v>0.6527777777777778</v>
      </c>
      <c r="B44" s="181" t="s">
        <v>365</v>
      </c>
      <c r="C44" s="181" t="s">
        <v>364</v>
      </c>
      <c r="D44" s="181" t="s">
        <v>363</v>
      </c>
      <c r="E44" s="181"/>
      <c r="F44" s="181"/>
      <c r="G44" s="181"/>
      <c r="H44" s="184"/>
      <c r="I44" s="184"/>
    </row>
    <row r="45" spans="1:9" ht="24" customHeight="1">
      <c r="A45" s="179"/>
      <c r="B45" s="179"/>
      <c r="C45" s="178"/>
      <c r="D45" s="178"/>
      <c r="E45" s="178"/>
      <c r="F45" s="178"/>
      <c r="G45" s="178"/>
      <c r="H45" s="178"/>
      <c r="I45" s="178"/>
    </row>
    <row r="46" spans="1:9" ht="24" customHeight="1">
      <c r="A46" s="174" t="s">
        <v>338</v>
      </c>
      <c r="B46" s="428" t="s">
        <v>362</v>
      </c>
      <c r="C46" s="428"/>
      <c r="D46" s="428"/>
      <c r="E46" s="428"/>
      <c r="F46" s="428"/>
      <c r="G46" s="428"/>
      <c r="H46" s="428"/>
      <c r="I46" s="428"/>
    </row>
    <row r="47" spans="1:9" ht="24" customHeight="1">
      <c r="A47" s="183" t="s">
        <v>337</v>
      </c>
      <c r="B47" s="416" t="s">
        <v>345</v>
      </c>
      <c r="C47" s="417"/>
      <c r="D47" s="417"/>
      <c r="E47" s="417"/>
      <c r="F47" s="417"/>
      <c r="G47" s="417"/>
      <c r="H47" s="417"/>
      <c r="I47" s="418"/>
    </row>
    <row r="48" spans="1:9" ht="24" customHeight="1">
      <c r="A48" s="185" t="s">
        <v>335</v>
      </c>
      <c r="B48" s="430"/>
      <c r="C48" s="431"/>
      <c r="D48" s="431"/>
      <c r="E48" s="431"/>
      <c r="F48" s="431"/>
      <c r="G48" s="431"/>
      <c r="H48" s="431"/>
      <c r="I48" s="432"/>
    </row>
    <row r="49" spans="1:9" ht="24" customHeight="1">
      <c r="A49" s="175">
        <v>0.375</v>
      </c>
      <c r="B49" s="181" t="s">
        <v>360</v>
      </c>
      <c r="C49" s="181" t="s">
        <v>355</v>
      </c>
      <c r="D49" s="181" t="s">
        <v>359</v>
      </c>
      <c r="E49" s="181" t="s">
        <v>358</v>
      </c>
      <c r="F49" s="180"/>
      <c r="G49" s="180"/>
      <c r="H49" s="180"/>
      <c r="I49" s="180"/>
    </row>
    <row r="50" spans="1:9" ht="24" customHeight="1">
      <c r="A50" s="175">
        <v>0.4583333333333333</v>
      </c>
      <c r="B50" s="181" t="s">
        <v>357</v>
      </c>
      <c r="C50" s="181" t="s">
        <v>356</v>
      </c>
      <c r="D50" s="184"/>
      <c r="E50" s="184"/>
      <c r="F50" s="180"/>
      <c r="G50" s="184"/>
      <c r="H50" s="180"/>
      <c r="I50" s="180"/>
    </row>
    <row r="51" spans="1:9" ht="24" customHeight="1">
      <c r="A51" s="175">
        <v>0.5</v>
      </c>
      <c r="B51" s="181" t="s">
        <v>347</v>
      </c>
      <c r="C51" s="181"/>
      <c r="D51" s="181"/>
      <c r="E51" s="184"/>
      <c r="F51" s="180"/>
      <c r="G51" s="184"/>
      <c r="H51" s="180"/>
      <c r="I51" s="180"/>
    </row>
    <row r="52" spans="1:9" ht="24" customHeight="1">
      <c r="A52" s="175">
        <v>0.541666666666667</v>
      </c>
      <c r="B52" s="181" t="s">
        <v>354</v>
      </c>
      <c r="C52" s="181" t="s">
        <v>353</v>
      </c>
      <c r="D52" s="181" t="s">
        <v>352</v>
      </c>
      <c r="E52" s="181" t="s">
        <v>351</v>
      </c>
      <c r="F52" s="184"/>
      <c r="G52" s="180"/>
      <c r="H52" s="180"/>
      <c r="I52" s="180"/>
    </row>
    <row r="53" spans="1:9" ht="24" customHeight="1">
      <c r="A53" s="175">
        <v>0.625</v>
      </c>
      <c r="B53" s="181" t="s">
        <v>350</v>
      </c>
      <c r="C53" s="181" t="s">
        <v>349</v>
      </c>
      <c r="D53" s="181" t="s">
        <v>348</v>
      </c>
      <c r="E53" s="181" t="s">
        <v>361</v>
      </c>
      <c r="F53" s="180"/>
      <c r="G53" s="180"/>
      <c r="H53" s="180"/>
      <c r="I53" s="180"/>
    </row>
    <row r="54" spans="1:9" ht="24" customHeight="1">
      <c r="A54" s="179"/>
      <c r="I54" s="178"/>
    </row>
    <row r="55" spans="1:9" ht="24" customHeight="1">
      <c r="A55" s="174" t="s">
        <v>338</v>
      </c>
      <c r="B55" s="413" t="s">
        <v>346</v>
      </c>
      <c r="C55" s="414"/>
      <c r="D55" s="414"/>
      <c r="E55" s="414"/>
      <c r="F55" s="414"/>
      <c r="G55" s="414"/>
      <c r="H55" s="414"/>
      <c r="I55" s="415"/>
    </row>
    <row r="56" spans="1:9" ht="24" customHeight="1">
      <c r="A56" s="183" t="s">
        <v>337</v>
      </c>
      <c r="B56" s="416" t="s">
        <v>345</v>
      </c>
      <c r="C56" s="417"/>
      <c r="D56" s="417"/>
      <c r="E56" s="417"/>
      <c r="F56" s="417"/>
      <c r="G56" s="417"/>
      <c r="H56" s="417"/>
      <c r="I56" s="418"/>
    </row>
    <row r="57" spans="1:9" ht="24" customHeight="1">
      <c r="A57" s="182" t="s">
        <v>335</v>
      </c>
      <c r="B57" s="419"/>
      <c r="C57" s="420"/>
      <c r="D57" s="420"/>
      <c r="E57" s="420"/>
      <c r="F57" s="420"/>
      <c r="G57" s="420"/>
      <c r="H57" s="420"/>
      <c r="I57" s="421"/>
    </row>
    <row r="58" spans="1:9" ht="24" customHeight="1">
      <c r="A58" s="176" t="s">
        <v>334</v>
      </c>
      <c r="B58" s="181" t="s">
        <v>344</v>
      </c>
      <c r="C58" s="181" t="s">
        <v>343</v>
      </c>
      <c r="D58" s="181" t="s">
        <v>342</v>
      </c>
      <c r="E58" s="181" t="s">
        <v>341</v>
      </c>
      <c r="F58" s="180"/>
      <c r="G58" s="180"/>
      <c r="H58" s="180"/>
      <c r="I58" s="180"/>
    </row>
    <row r="59" spans="1:9" ht="24" customHeight="1">
      <c r="A59" s="176">
        <v>0.4583333333333333</v>
      </c>
      <c r="B59" s="181" t="s">
        <v>340</v>
      </c>
      <c r="C59" s="181" t="s">
        <v>339</v>
      </c>
      <c r="D59" s="180"/>
      <c r="E59" s="180"/>
      <c r="F59" s="180"/>
      <c r="G59" s="180"/>
      <c r="H59" s="180"/>
      <c r="I59" s="180"/>
    </row>
    <row r="60" spans="1:9" ht="24" customHeight="1">
      <c r="A60" s="179"/>
      <c r="B60" s="177"/>
      <c r="C60" s="177"/>
      <c r="D60" s="177"/>
      <c r="E60" s="177"/>
      <c r="F60" s="177"/>
      <c r="G60" s="177"/>
      <c r="H60" s="177"/>
      <c r="I60" s="178"/>
    </row>
    <row r="61" spans="1:9" ht="24" customHeight="1">
      <c r="A61" s="179"/>
      <c r="B61" s="178"/>
      <c r="C61" s="178"/>
      <c r="D61" s="178"/>
      <c r="E61" s="178"/>
      <c r="F61" s="177"/>
      <c r="G61" s="177"/>
      <c r="H61" s="177"/>
      <c r="I61" s="177"/>
    </row>
    <row r="62" spans="1:9" ht="24" customHeight="1">
      <c r="A62" s="174" t="s">
        <v>338</v>
      </c>
      <c r="B62" s="413" t="s">
        <v>547</v>
      </c>
      <c r="C62" s="414"/>
      <c r="D62" s="414"/>
      <c r="E62" s="414"/>
      <c r="F62" s="414"/>
      <c r="G62" s="414"/>
      <c r="H62" s="414"/>
      <c r="I62" s="415"/>
    </row>
    <row r="63" spans="1:9" ht="24" customHeight="1">
      <c r="A63" s="183" t="s">
        <v>337</v>
      </c>
      <c r="B63" s="416" t="s">
        <v>336</v>
      </c>
      <c r="C63" s="417"/>
      <c r="D63" s="417"/>
      <c r="E63" s="417"/>
      <c r="F63" s="417"/>
      <c r="G63" s="417"/>
      <c r="H63" s="417"/>
      <c r="I63" s="418"/>
    </row>
    <row r="64" spans="1:9" ht="24" customHeight="1">
      <c r="A64" s="182" t="s">
        <v>335</v>
      </c>
      <c r="B64" s="419"/>
      <c r="C64" s="420"/>
      <c r="D64" s="420"/>
      <c r="E64" s="420"/>
      <c r="F64" s="420"/>
      <c r="G64" s="420"/>
      <c r="H64" s="420"/>
      <c r="I64" s="421"/>
    </row>
    <row r="65" spans="1:9" ht="24" customHeight="1">
      <c r="A65" s="195" t="s">
        <v>0</v>
      </c>
      <c r="B65" s="422" t="s">
        <v>536</v>
      </c>
      <c r="C65" s="423"/>
      <c r="D65" s="423"/>
      <c r="E65" s="423"/>
      <c r="F65" s="423"/>
      <c r="G65" s="423"/>
      <c r="H65" s="423"/>
      <c r="I65" s="424"/>
    </row>
    <row r="66" spans="1:9" ht="24" customHeight="1">
      <c r="A66" s="194" t="s">
        <v>333</v>
      </c>
      <c r="B66" s="425"/>
      <c r="C66" s="426"/>
      <c r="D66" s="426"/>
      <c r="E66" s="426"/>
      <c r="F66" s="426"/>
      <c r="G66" s="426"/>
      <c r="H66" s="426"/>
      <c r="I66" s="427"/>
    </row>
  </sheetData>
  <sheetProtection/>
  <mergeCells count="19">
    <mergeCell ref="A1:I1"/>
    <mergeCell ref="A2:I2"/>
    <mergeCell ref="A3:I3"/>
    <mergeCell ref="B5:I5"/>
    <mergeCell ref="B6:I7"/>
    <mergeCell ref="B55:I55"/>
    <mergeCell ref="B62:I62"/>
    <mergeCell ref="B63:I64"/>
    <mergeCell ref="B65:I66"/>
    <mergeCell ref="B16:I16"/>
    <mergeCell ref="B17:I18"/>
    <mergeCell ref="B28:I28"/>
    <mergeCell ref="B29:I30"/>
    <mergeCell ref="B56:I57"/>
    <mergeCell ref="B22:I22"/>
    <mergeCell ref="B37:I37"/>
    <mergeCell ref="B38:I39"/>
    <mergeCell ref="B46:I46"/>
    <mergeCell ref="B47:I48"/>
  </mergeCells>
  <printOptions/>
  <pageMargins left="0.35" right="0.2755905511811024" top="0.41" bottom="0.17" header="0.2" footer="0.17"/>
  <pageSetup horizontalDpi="600" verticalDpi="600" orientation="portrait" paperSize="9" r:id="rId2"/>
  <rowBreaks count="1" manualBreakCount="1">
    <brk id="3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50"/>
  <sheetViews>
    <sheetView showGridLines="0" view="pageBreakPreview" zoomScale="85" zoomScaleNormal="75" zoomScaleSheetLayoutView="85" zoomScalePageLayoutView="0" workbookViewId="0" topLeftCell="A33">
      <selection activeCell="G39" sqref="G39"/>
    </sheetView>
  </sheetViews>
  <sheetFormatPr defaultColWidth="6.625" defaultRowHeight="15" customHeight="1"/>
  <cols>
    <col min="1" max="7" width="6.625" style="4" customWidth="1"/>
    <col min="8" max="8" width="6.625" style="10" customWidth="1"/>
    <col min="9" max="9" width="6.625" style="9" customWidth="1"/>
    <col min="10" max="11" width="6.625" style="10" customWidth="1"/>
    <col min="12" max="16384" width="6.625" style="4" customWidth="1"/>
  </cols>
  <sheetData>
    <row r="1" spans="4:9" ht="19.5" customHeight="1">
      <c r="D1" s="6" t="s">
        <v>89</v>
      </c>
      <c r="E1" s="6"/>
      <c r="F1" s="6"/>
      <c r="G1" s="6"/>
      <c r="H1" s="28"/>
      <c r="I1" s="46"/>
    </row>
    <row r="2" spans="2:9" ht="19.5" customHeight="1">
      <c r="B2" s="6"/>
      <c r="C2" s="6"/>
      <c r="D2" s="6"/>
      <c r="E2" s="6"/>
      <c r="F2" s="6"/>
      <c r="G2" s="6"/>
      <c r="H2" s="28"/>
      <c r="I2" s="46"/>
    </row>
    <row r="3" spans="2:9" ht="15" customHeight="1">
      <c r="B3" s="6"/>
      <c r="C3" s="6"/>
      <c r="D3" s="6"/>
      <c r="E3" s="6"/>
      <c r="F3" s="6"/>
      <c r="G3" s="6"/>
      <c r="H3" s="28"/>
      <c r="I3" s="46"/>
    </row>
    <row r="4" spans="1:11" ht="15" customHeight="1">
      <c r="A4" s="6" t="s">
        <v>90</v>
      </c>
      <c r="C4" s="6"/>
      <c r="D4" s="6"/>
      <c r="E4" s="39"/>
      <c r="F4" s="47"/>
      <c r="G4" s="39"/>
      <c r="H4" s="9"/>
      <c r="I4" s="39"/>
      <c r="J4" s="46"/>
      <c r="K4" s="10" t="s">
        <v>0</v>
      </c>
    </row>
    <row r="5" spans="2:10" ht="15" customHeight="1">
      <c r="B5" s="39"/>
      <c r="C5" s="46"/>
      <c r="D5" s="10"/>
      <c r="G5" s="39"/>
      <c r="H5" s="9"/>
      <c r="I5" s="39"/>
      <c r="J5" s="4"/>
    </row>
    <row r="6" spans="2:14" ht="15" customHeight="1">
      <c r="B6" s="39"/>
      <c r="C6" s="39"/>
      <c r="D6" s="48"/>
      <c r="F6" s="10"/>
      <c r="G6" s="28"/>
      <c r="H6" s="9"/>
      <c r="I6" s="39"/>
      <c r="J6" s="4"/>
      <c r="K6" s="45" t="s">
        <v>120</v>
      </c>
      <c r="M6" s="10"/>
      <c r="N6" s="28"/>
    </row>
    <row r="7" spans="5:14" ht="15" customHeight="1">
      <c r="E7" s="28"/>
      <c r="H7" s="9"/>
      <c r="I7" s="4"/>
      <c r="J7" s="4"/>
      <c r="K7" s="46" t="s">
        <v>91</v>
      </c>
      <c r="L7" s="28"/>
      <c r="N7" s="28"/>
    </row>
    <row r="8" spans="4:14" ht="15" customHeight="1">
      <c r="D8" s="49"/>
      <c r="E8" s="28"/>
      <c r="H8" s="9"/>
      <c r="I8" s="4"/>
      <c r="J8" s="4"/>
      <c r="K8" s="49"/>
      <c r="L8" s="28"/>
      <c r="N8" s="28"/>
    </row>
    <row r="9" spans="4:14" ht="15" customHeight="1">
      <c r="D9" s="49"/>
      <c r="E9" s="28"/>
      <c r="H9" s="9"/>
      <c r="I9" s="4"/>
      <c r="J9" s="4"/>
      <c r="K9" s="49"/>
      <c r="L9" s="28"/>
      <c r="N9" s="28"/>
    </row>
    <row r="10" spans="4:14" ht="15" customHeight="1">
      <c r="D10" s="49"/>
      <c r="E10" s="28"/>
      <c r="H10" s="9"/>
      <c r="I10" s="4"/>
      <c r="J10" s="4"/>
      <c r="K10" s="49"/>
      <c r="L10" s="28"/>
      <c r="N10" s="28"/>
    </row>
    <row r="11" spans="4:14" ht="15" customHeight="1">
      <c r="D11" s="49"/>
      <c r="E11" s="28"/>
      <c r="H11" s="9"/>
      <c r="I11" s="4"/>
      <c r="J11" s="4"/>
      <c r="K11" s="49"/>
      <c r="L11" s="28"/>
      <c r="N11" s="28"/>
    </row>
    <row r="12" spans="2:14" ht="15" customHeight="1">
      <c r="B12" s="45" t="s">
        <v>684</v>
      </c>
      <c r="D12" s="49"/>
      <c r="E12" s="28"/>
      <c r="F12" s="45" t="s">
        <v>135</v>
      </c>
      <c r="H12" s="9"/>
      <c r="I12" s="45" t="s">
        <v>137</v>
      </c>
      <c r="J12" s="4"/>
      <c r="K12" s="49"/>
      <c r="L12" s="28"/>
      <c r="M12" s="45" t="s">
        <v>92</v>
      </c>
      <c r="N12" s="28"/>
    </row>
    <row r="13" spans="2:14" ht="15" customHeight="1">
      <c r="B13" s="51" t="s">
        <v>93</v>
      </c>
      <c r="C13" s="52"/>
      <c r="D13" s="49" t="s">
        <v>0</v>
      </c>
      <c r="E13" s="49"/>
      <c r="F13" s="46" t="s">
        <v>94</v>
      </c>
      <c r="H13" s="9"/>
      <c r="I13" s="6">
        <v>6</v>
      </c>
      <c r="J13" s="52"/>
      <c r="K13" s="49" t="s">
        <v>0</v>
      </c>
      <c r="L13" s="49"/>
      <c r="M13" s="46" t="s">
        <v>95</v>
      </c>
      <c r="N13" s="53"/>
    </row>
    <row r="14" spans="2:14" ht="15" customHeight="1">
      <c r="B14" s="54"/>
      <c r="C14" s="55"/>
      <c r="D14" s="56"/>
      <c r="E14" s="57"/>
      <c r="F14" s="58"/>
      <c r="G14" s="58"/>
      <c r="H14" s="6"/>
      <c r="I14" s="54"/>
      <c r="J14" s="55"/>
      <c r="K14" s="56"/>
      <c r="L14" s="57"/>
      <c r="M14" s="58"/>
      <c r="N14" s="49"/>
    </row>
    <row r="15" spans="2:12" ht="15" customHeight="1">
      <c r="B15" s="53"/>
      <c r="C15" s="59" t="s">
        <v>0</v>
      </c>
      <c r="D15" s="49"/>
      <c r="E15" s="60" t="s">
        <v>0</v>
      </c>
      <c r="H15" s="4"/>
      <c r="I15" s="53"/>
      <c r="J15" s="59" t="s">
        <v>0</v>
      </c>
      <c r="K15" s="49"/>
      <c r="L15" s="60" t="s">
        <v>0</v>
      </c>
    </row>
    <row r="16" spans="2:14" ht="15" customHeight="1">
      <c r="B16" s="53"/>
      <c r="C16" s="61" t="s">
        <v>0</v>
      </c>
      <c r="D16" s="439" t="s">
        <v>286</v>
      </c>
      <c r="E16" s="62" t="s">
        <v>0</v>
      </c>
      <c r="F16" s="53"/>
      <c r="H16" s="4"/>
      <c r="I16" s="53"/>
      <c r="J16" s="61" t="s">
        <v>0</v>
      </c>
      <c r="K16" s="439" t="s">
        <v>25</v>
      </c>
      <c r="L16" s="62" t="s">
        <v>0</v>
      </c>
      <c r="M16" s="53"/>
      <c r="N16" s="53"/>
    </row>
    <row r="17" spans="2:14" ht="15" customHeight="1">
      <c r="B17" s="53"/>
      <c r="C17" s="63"/>
      <c r="D17" s="439"/>
      <c r="E17" s="64"/>
      <c r="F17" s="58"/>
      <c r="G17" s="49"/>
      <c r="H17" s="4"/>
      <c r="I17" s="53"/>
      <c r="J17" s="63"/>
      <c r="K17" s="439"/>
      <c r="L17" s="64"/>
      <c r="M17" s="58"/>
      <c r="N17" s="58"/>
    </row>
    <row r="18" spans="2:14" ht="15" customHeight="1">
      <c r="B18" s="53"/>
      <c r="C18" s="63"/>
      <c r="D18" s="52"/>
      <c r="E18" s="64"/>
      <c r="F18" s="52"/>
      <c r="G18" s="49"/>
      <c r="H18" s="4"/>
      <c r="I18" s="53"/>
      <c r="J18" s="63"/>
      <c r="K18" s="52"/>
      <c r="L18" s="64"/>
      <c r="M18" s="52"/>
      <c r="N18" s="52"/>
    </row>
    <row r="19" spans="2:14" ht="15" customHeight="1">
      <c r="B19" s="6">
        <v>2</v>
      </c>
      <c r="C19" s="65" t="s">
        <v>0</v>
      </c>
      <c r="D19" s="66"/>
      <c r="E19" s="67"/>
      <c r="F19" s="46">
        <v>3</v>
      </c>
      <c r="G19" s="46"/>
      <c r="H19" s="9"/>
      <c r="I19" s="6">
        <v>7</v>
      </c>
      <c r="J19" s="65" t="s">
        <v>0</v>
      </c>
      <c r="K19" s="66"/>
      <c r="L19" s="67"/>
      <c r="M19" s="46">
        <v>8</v>
      </c>
      <c r="N19" s="46"/>
    </row>
    <row r="20" spans="2:14" ht="15" customHeight="1">
      <c r="B20" s="45" t="s">
        <v>138</v>
      </c>
      <c r="C20" s="53"/>
      <c r="D20" s="68"/>
      <c r="E20" s="68"/>
      <c r="F20" s="342" t="s">
        <v>680</v>
      </c>
      <c r="H20" s="9"/>
      <c r="I20" s="45" t="s">
        <v>139</v>
      </c>
      <c r="J20" s="53"/>
      <c r="K20" s="68"/>
      <c r="L20" s="68"/>
      <c r="M20" s="45" t="s">
        <v>136</v>
      </c>
      <c r="N20" s="28"/>
    </row>
    <row r="21" spans="2:14" ht="15" customHeight="1">
      <c r="B21" s="54"/>
      <c r="C21" s="53"/>
      <c r="D21" s="53"/>
      <c r="E21" s="53"/>
      <c r="F21" s="53"/>
      <c r="H21" s="9"/>
      <c r="I21" s="54"/>
      <c r="J21" s="53"/>
      <c r="K21" s="53"/>
      <c r="L21" s="53"/>
      <c r="M21" s="53"/>
      <c r="N21" s="28"/>
    </row>
    <row r="22" spans="2:14" ht="15" customHeight="1">
      <c r="B22" s="54"/>
      <c r="C22" s="53"/>
      <c r="D22" s="53"/>
      <c r="E22" s="53"/>
      <c r="F22" s="53"/>
      <c r="H22" s="9"/>
      <c r="I22" s="54"/>
      <c r="J22" s="53"/>
      <c r="K22" s="53"/>
      <c r="L22" s="53"/>
      <c r="M22" s="53"/>
      <c r="N22" s="28"/>
    </row>
    <row r="23" spans="2:14" ht="15" customHeight="1">
      <c r="B23" s="54"/>
      <c r="C23" s="53"/>
      <c r="D23" s="53"/>
      <c r="E23" s="53"/>
      <c r="F23" s="53"/>
      <c r="H23" s="9"/>
      <c r="I23" s="54"/>
      <c r="J23" s="53"/>
      <c r="K23" s="53"/>
      <c r="L23" s="53"/>
      <c r="M23" s="53"/>
      <c r="N23" s="28"/>
    </row>
    <row r="24" spans="2:14" ht="15" customHeight="1">
      <c r="B24" s="54"/>
      <c r="C24" s="53"/>
      <c r="D24" s="53"/>
      <c r="E24" s="53"/>
      <c r="F24" s="53"/>
      <c r="H24" s="4"/>
      <c r="J24" s="54"/>
      <c r="K24" s="53"/>
      <c r="L24" s="53"/>
      <c r="M24" s="53"/>
      <c r="N24" s="28"/>
    </row>
    <row r="25" spans="2:14" ht="15" customHeight="1">
      <c r="B25" s="54"/>
      <c r="C25" s="435" t="s">
        <v>96</v>
      </c>
      <c r="D25" s="435"/>
      <c r="E25" s="435"/>
      <c r="F25" s="435"/>
      <c r="G25" s="10"/>
      <c r="H25" s="4"/>
      <c r="I25" s="4"/>
      <c r="J25" s="436" t="s">
        <v>97</v>
      </c>
      <c r="K25" s="437"/>
      <c r="L25" s="437"/>
      <c r="M25" s="438"/>
      <c r="N25" s="28"/>
    </row>
    <row r="26" spans="2:14" ht="15" customHeight="1">
      <c r="B26" s="54"/>
      <c r="C26" s="69" t="s">
        <v>27</v>
      </c>
      <c r="D26" s="69" t="s">
        <v>26</v>
      </c>
      <c r="E26" s="69" t="s">
        <v>98</v>
      </c>
      <c r="F26" s="69" t="s">
        <v>98</v>
      </c>
      <c r="G26" s="10"/>
      <c r="H26" s="4"/>
      <c r="I26" s="4"/>
      <c r="J26" s="69" t="s">
        <v>27</v>
      </c>
      <c r="K26" s="69" t="s">
        <v>26</v>
      </c>
      <c r="L26" s="69" t="s">
        <v>98</v>
      </c>
      <c r="M26" s="69" t="s">
        <v>98</v>
      </c>
      <c r="N26" s="28"/>
    </row>
    <row r="27" spans="2:14" ht="15" customHeight="1">
      <c r="B27" s="54"/>
      <c r="C27" s="187" t="s">
        <v>532</v>
      </c>
      <c r="D27" s="71">
        <v>0.375</v>
      </c>
      <c r="E27" s="69" t="s">
        <v>99</v>
      </c>
      <c r="F27" s="69" t="s">
        <v>11</v>
      </c>
      <c r="G27" s="10"/>
      <c r="H27" s="4"/>
      <c r="I27" s="4"/>
      <c r="J27" s="187" t="s">
        <v>532</v>
      </c>
      <c r="K27" s="71">
        <v>0.375</v>
      </c>
      <c r="L27" s="69" t="s">
        <v>100</v>
      </c>
      <c r="M27" s="69" t="s">
        <v>101</v>
      </c>
      <c r="N27" s="28"/>
    </row>
    <row r="28" spans="2:14" ht="15" customHeight="1">
      <c r="B28" s="54"/>
      <c r="C28" s="70"/>
      <c r="D28" s="71"/>
      <c r="E28" s="69" t="s">
        <v>0</v>
      </c>
      <c r="F28" s="69" t="s">
        <v>0</v>
      </c>
      <c r="G28" s="10"/>
      <c r="H28" s="4"/>
      <c r="I28" s="4"/>
      <c r="J28" s="187" t="s">
        <v>532</v>
      </c>
      <c r="K28" s="71">
        <v>0.5277777777777778</v>
      </c>
      <c r="L28" s="69" t="s">
        <v>102</v>
      </c>
      <c r="M28" s="69" t="s">
        <v>29</v>
      </c>
      <c r="N28" s="28"/>
    </row>
    <row r="29" spans="2:14" ht="15" customHeight="1">
      <c r="B29" s="54"/>
      <c r="C29" s="187" t="s">
        <v>532</v>
      </c>
      <c r="D29" s="71">
        <v>0.5833333333333334</v>
      </c>
      <c r="E29" s="69" t="s">
        <v>103</v>
      </c>
      <c r="F29" s="69" t="s">
        <v>104</v>
      </c>
      <c r="G29" s="10"/>
      <c r="H29" s="4"/>
      <c r="I29" s="4"/>
      <c r="J29" s="187" t="s">
        <v>532</v>
      </c>
      <c r="K29" s="71">
        <v>0.6527777777777778</v>
      </c>
      <c r="L29" s="188" t="s">
        <v>0</v>
      </c>
      <c r="M29" s="69" t="s">
        <v>105</v>
      </c>
      <c r="N29" s="28"/>
    </row>
    <row r="30" spans="2:14" ht="15" customHeight="1">
      <c r="B30" s="54"/>
      <c r="C30" s="70"/>
      <c r="D30" s="71"/>
      <c r="E30" s="69"/>
      <c r="F30" s="69"/>
      <c r="G30" s="10"/>
      <c r="H30" s="4"/>
      <c r="I30" s="4"/>
      <c r="J30" s="187" t="s">
        <v>533</v>
      </c>
      <c r="K30" s="71">
        <v>0.375</v>
      </c>
      <c r="L30" s="188" t="s">
        <v>109</v>
      </c>
      <c r="M30" s="69" t="s">
        <v>110</v>
      </c>
      <c r="N30" s="28"/>
    </row>
    <row r="31" spans="2:14" ht="15" customHeight="1">
      <c r="B31" s="54"/>
      <c r="C31" s="187" t="s">
        <v>533</v>
      </c>
      <c r="D31" s="71">
        <v>0.625</v>
      </c>
      <c r="E31" s="69" t="s">
        <v>107</v>
      </c>
      <c r="F31" s="69" t="s">
        <v>108</v>
      </c>
      <c r="G31" s="10"/>
      <c r="H31" s="4"/>
      <c r="I31" s="4"/>
      <c r="J31" s="187" t="s">
        <v>533</v>
      </c>
      <c r="K31" s="71">
        <v>0.5</v>
      </c>
      <c r="L31" s="188" t="s">
        <v>0</v>
      </c>
      <c r="M31" s="188" t="s">
        <v>30</v>
      </c>
      <c r="N31" s="28"/>
    </row>
    <row r="32" spans="2:14" ht="15" customHeight="1">
      <c r="B32" s="54"/>
      <c r="C32" s="54"/>
      <c r="D32" s="54"/>
      <c r="E32" s="54"/>
      <c r="F32" s="54"/>
      <c r="G32" s="10"/>
      <c r="H32" s="4"/>
      <c r="I32" s="4"/>
      <c r="J32" s="187" t="s">
        <v>533</v>
      </c>
      <c r="K32" s="71">
        <v>0.625</v>
      </c>
      <c r="L32" s="69" t="s">
        <v>111</v>
      </c>
      <c r="M32" s="69" t="s">
        <v>106</v>
      </c>
      <c r="N32" s="28"/>
    </row>
    <row r="33" spans="2:14" ht="15" customHeight="1">
      <c r="B33" s="54"/>
      <c r="C33" s="53"/>
      <c r="D33" s="53"/>
      <c r="E33" s="53"/>
      <c r="F33" s="53"/>
      <c r="G33" s="4" t="s">
        <v>0</v>
      </c>
      <c r="H33" s="9"/>
      <c r="I33" s="54"/>
      <c r="N33" s="28"/>
    </row>
    <row r="34" spans="2:14" ht="15" customHeight="1">
      <c r="B34" s="53"/>
      <c r="C34" s="53"/>
      <c r="D34" s="72"/>
      <c r="E34" s="53"/>
      <c r="F34" s="53"/>
      <c r="H34" s="9"/>
      <c r="I34" s="10"/>
      <c r="J34" s="28"/>
      <c r="K34" s="28"/>
      <c r="L34" s="28"/>
      <c r="M34" s="53"/>
      <c r="N34" s="28"/>
    </row>
    <row r="35" spans="2:11" ht="15" customHeight="1">
      <c r="B35" s="28"/>
      <c r="C35" s="73"/>
      <c r="D35" s="73"/>
      <c r="E35" s="73"/>
      <c r="F35" s="73"/>
      <c r="G35" s="10"/>
      <c r="H35" s="74"/>
      <c r="I35" s="4"/>
      <c r="J35" s="4"/>
      <c r="K35" s="4"/>
    </row>
    <row r="36" spans="1:14" ht="15" customHeight="1">
      <c r="A36" s="75" t="s">
        <v>112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2:10" ht="15" customHeight="1">
      <c r="B37" s="6"/>
      <c r="C37" s="6"/>
      <c r="D37" s="6"/>
      <c r="E37" s="49"/>
      <c r="F37" s="76"/>
      <c r="G37" s="76"/>
      <c r="H37" s="76"/>
      <c r="I37" s="49"/>
      <c r="J37" s="28"/>
    </row>
    <row r="38" spans="2:10" s="5" customFormat="1" ht="15" customHeight="1">
      <c r="B38" s="77"/>
      <c r="C38" s="77"/>
      <c r="E38" s="77" t="s">
        <v>27</v>
      </c>
      <c r="F38" s="78"/>
      <c r="G38" s="79" t="s">
        <v>534</v>
      </c>
      <c r="H38" s="80"/>
      <c r="I38" s="80"/>
      <c r="J38" s="79" t="s">
        <v>535</v>
      </c>
    </row>
    <row r="39" spans="2:9" s="5" customFormat="1" ht="15" customHeight="1">
      <c r="B39" s="77"/>
      <c r="C39" s="77"/>
      <c r="D39" s="77"/>
      <c r="E39" s="81"/>
      <c r="F39" s="81"/>
      <c r="G39" s="81"/>
      <c r="H39" s="81"/>
      <c r="I39" s="81"/>
    </row>
    <row r="40" spans="2:13" s="5" customFormat="1" ht="15" customHeight="1">
      <c r="B40" s="42"/>
      <c r="C40" s="27" t="s">
        <v>688</v>
      </c>
      <c r="D40" s="82" t="s">
        <v>12</v>
      </c>
      <c r="E40" s="5">
        <v>1</v>
      </c>
      <c r="F40" s="83"/>
      <c r="G40" s="83"/>
      <c r="H40" s="83"/>
      <c r="I40" s="83"/>
      <c r="J40" s="83"/>
      <c r="K40" s="83"/>
      <c r="L40" s="83"/>
      <c r="M40" s="83"/>
    </row>
    <row r="41" spans="2:13" s="5" customFormat="1" ht="15" customHeight="1" thickBot="1">
      <c r="B41" s="42"/>
      <c r="C41" s="27"/>
      <c r="D41" s="82" t="s">
        <v>0</v>
      </c>
      <c r="E41" s="5" t="s">
        <v>0</v>
      </c>
      <c r="F41" s="84" t="s">
        <v>0</v>
      </c>
      <c r="G41" s="85" t="s">
        <v>23</v>
      </c>
      <c r="H41" s="353"/>
      <c r="I41" s="354"/>
      <c r="J41" s="346" t="str">
        <f>C42</f>
        <v>亞柏A</v>
      </c>
      <c r="K41" s="83"/>
      <c r="M41" s="83"/>
    </row>
    <row r="42" spans="1:13" s="5" customFormat="1" ht="15" customHeight="1" thickBot="1">
      <c r="A42" s="349"/>
      <c r="B42" s="364"/>
      <c r="C42" s="347" t="s">
        <v>713</v>
      </c>
      <c r="D42" s="348" t="s">
        <v>0</v>
      </c>
      <c r="E42" s="349">
        <v>2</v>
      </c>
      <c r="F42" s="350"/>
      <c r="G42" s="352">
        <v>0.375</v>
      </c>
      <c r="H42" s="86"/>
      <c r="I42" s="86"/>
      <c r="J42" s="365" t="s">
        <v>686</v>
      </c>
      <c r="K42" s="83"/>
      <c r="L42" s="83"/>
      <c r="M42" s="83"/>
    </row>
    <row r="43" spans="2:13" s="5" customFormat="1" ht="15" customHeight="1">
      <c r="B43" s="42"/>
      <c r="C43" s="27"/>
      <c r="D43" s="82"/>
      <c r="F43" s="86"/>
      <c r="G43" s="86"/>
      <c r="H43" s="86" t="s">
        <v>0</v>
      </c>
      <c r="I43" s="86"/>
      <c r="J43" s="87"/>
      <c r="K43" s="83"/>
      <c r="L43" s="83"/>
      <c r="M43" s="83"/>
    </row>
    <row r="44" spans="2:13" s="5" customFormat="1" ht="15" customHeight="1" thickBot="1">
      <c r="B44" s="42"/>
      <c r="C44" s="27"/>
      <c r="D44" s="82"/>
      <c r="F44" s="86"/>
      <c r="G44" s="86"/>
      <c r="H44" s="42" t="s">
        <v>0</v>
      </c>
      <c r="I44" s="86" t="s">
        <v>0</v>
      </c>
      <c r="J44" s="87" t="s">
        <v>63</v>
      </c>
      <c r="K44" s="353"/>
      <c r="L44" s="372" t="str">
        <f>J47</f>
        <v>合作金庫銀行A隊</v>
      </c>
      <c r="M44" s="41" t="s">
        <v>22</v>
      </c>
    </row>
    <row r="45" spans="2:13" s="5" customFormat="1" ht="15" customHeight="1">
      <c r="B45" s="42"/>
      <c r="C45" s="27"/>
      <c r="D45" s="82"/>
      <c r="F45" s="86"/>
      <c r="G45" s="86"/>
      <c r="H45" s="86"/>
      <c r="I45" s="88" t="s">
        <v>0</v>
      </c>
      <c r="J45" s="369">
        <v>0.375</v>
      </c>
      <c r="K45" s="83"/>
      <c r="L45" s="373" t="s">
        <v>715</v>
      </c>
      <c r="M45" s="83"/>
    </row>
    <row r="46" spans="2:12" s="5" customFormat="1" ht="15" customHeight="1">
      <c r="B46" s="42"/>
      <c r="C46" s="27" t="s">
        <v>685</v>
      </c>
      <c r="E46" s="5">
        <v>3</v>
      </c>
      <c r="F46" s="83"/>
      <c r="G46" s="83"/>
      <c r="H46" s="88"/>
      <c r="I46" s="89"/>
      <c r="J46" s="370" t="s">
        <v>548</v>
      </c>
      <c r="K46" s="86"/>
      <c r="L46" s="86"/>
    </row>
    <row r="47" spans="2:13" s="5" customFormat="1" ht="15" customHeight="1" thickBot="1">
      <c r="B47" s="27"/>
      <c r="C47" s="27"/>
      <c r="D47" s="82" t="s">
        <v>0</v>
      </c>
      <c r="E47" s="5" t="s">
        <v>0</v>
      </c>
      <c r="F47" s="84" t="s">
        <v>0</v>
      </c>
      <c r="G47" s="85" t="s">
        <v>24</v>
      </c>
      <c r="H47" s="353"/>
      <c r="I47" s="354"/>
      <c r="J47" s="371" t="str">
        <f>C48</f>
        <v>合作金庫銀行A隊</v>
      </c>
      <c r="K47" s="86"/>
      <c r="L47" s="86"/>
      <c r="M47" s="86"/>
    </row>
    <row r="48" spans="2:13" s="5" customFormat="1" ht="15" customHeight="1" thickBot="1">
      <c r="B48" s="346"/>
      <c r="C48" s="347" t="s">
        <v>687</v>
      </c>
      <c r="D48" s="348" t="s">
        <v>13</v>
      </c>
      <c r="E48" s="349">
        <v>4</v>
      </c>
      <c r="F48" s="350"/>
      <c r="G48" s="352">
        <v>0.375</v>
      </c>
      <c r="H48" s="83"/>
      <c r="I48" s="86"/>
      <c r="J48" s="355" t="s">
        <v>686</v>
      </c>
      <c r="K48" s="86"/>
      <c r="L48" s="83"/>
      <c r="M48" s="83"/>
    </row>
    <row r="49" spans="1:11" s="5" customFormat="1" ht="15" customHeight="1">
      <c r="A49" s="351"/>
      <c r="B49" s="27"/>
      <c r="C49" s="27"/>
      <c r="D49" s="82"/>
      <c r="F49" s="86"/>
      <c r="G49" s="83"/>
      <c r="H49" s="86"/>
      <c r="I49" s="86"/>
      <c r="J49" s="86"/>
      <c r="K49" s="83"/>
    </row>
    <row r="50" spans="2:12" s="5" customFormat="1" ht="15" customHeight="1">
      <c r="B50" s="27"/>
      <c r="C50" s="27"/>
      <c r="D50" s="83"/>
      <c r="E50" s="90" t="s">
        <v>0</v>
      </c>
      <c r="F50" s="91"/>
      <c r="G50" s="91"/>
      <c r="H50" s="91"/>
      <c r="I50" s="83"/>
      <c r="J50" s="86"/>
      <c r="K50" s="86"/>
      <c r="L50" s="92"/>
    </row>
  </sheetData>
  <sheetProtection/>
  <mergeCells count="4">
    <mergeCell ref="C25:F25"/>
    <mergeCell ref="J25:M25"/>
    <mergeCell ref="D16:D17"/>
    <mergeCell ref="K16:K17"/>
  </mergeCells>
  <printOptions horizontalCentered="1"/>
  <pageMargins left="0.2" right="0.1968503937007874" top="0.3937007874015748" bottom="0.2362204724409449" header="0.2362204724409449" footer="0.1574803149606299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L105"/>
  <sheetViews>
    <sheetView showGridLines="0" view="pageBreakPreview" zoomScaleNormal="70" zoomScaleSheetLayoutView="100" zoomScalePageLayoutView="0" workbookViewId="0" topLeftCell="A1">
      <selection activeCell="D15" sqref="D15"/>
    </sheetView>
  </sheetViews>
  <sheetFormatPr defaultColWidth="9.00390625" defaultRowHeight="15" customHeight="1"/>
  <cols>
    <col min="1" max="1" width="16.50390625" style="140" customWidth="1"/>
    <col min="2" max="2" width="6.125" style="140" customWidth="1"/>
    <col min="3" max="4" width="10.875" style="141" customWidth="1"/>
    <col min="5" max="6" width="8.75390625" style="141" customWidth="1"/>
    <col min="7" max="7" width="6.625" style="142" customWidth="1"/>
    <col min="8" max="8" width="8.75390625" style="141" customWidth="1"/>
    <col min="9" max="16384" width="8.75390625" style="140" customWidth="1"/>
  </cols>
  <sheetData>
    <row r="1" spans="2:12" s="137" customFormat="1" ht="15" customHeight="1">
      <c r="B1" s="151" t="s">
        <v>67</v>
      </c>
      <c r="C1" s="138"/>
      <c r="D1" s="138"/>
      <c r="E1" s="138"/>
      <c r="F1" s="138"/>
      <c r="G1" s="139"/>
      <c r="H1" s="138"/>
      <c r="I1" s="139"/>
      <c r="J1" s="138"/>
      <c r="K1" s="138"/>
      <c r="L1" s="138"/>
    </row>
    <row r="3" ht="15" customHeight="1">
      <c r="A3" s="143" t="s">
        <v>275</v>
      </c>
    </row>
    <row r="4" spans="1:2" ht="15" customHeight="1">
      <c r="A4" s="143"/>
      <c r="B4" s="143" t="s">
        <v>284</v>
      </c>
    </row>
    <row r="5" spans="1:2" ht="10.5" customHeight="1">
      <c r="A5" s="143"/>
      <c r="B5" s="143"/>
    </row>
    <row r="6" spans="2:8" s="143" customFormat="1" ht="15" customHeight="1">
      <c r="B6" s="143" t="s">
        <v>2</v>
      </c>
      <c r="C6" s="144"/>
      <c r="D6" s="189" t="s">
        <v>537</v>
      </c>
      <c r="E6" s="144"/>
      <c r="F6" s="144"/>
      <c r="G6" s="145"/>
      <c r="H6" s="144"/>
    </row>
    <row r="7" spans="1:7" ht="15" customHeight="1">
      <c r="A7" s="146" t="s">
        <v>271</v>
      </c>
      <c r="B7" s="140">
        <v>1</v>
      </c>
      <c r="C7" s="147"/>
      <c r="D7" s="147"/>
      <c r="E7" s="147"/>
      <c r="F7" s="147"/>
      <c r="G7" s="148" t="s">
        <v>40</v>
      </c>
    </row>
    <row r="9" spans="1:4" ht="15" customHeight="1" thickBot="1">
      <c r="A9" s="222" t="s">
        <v>167</v>
      </c>
      <c r="B9" s="223">
        <v>2</v>
      </c>
      <c r="C9" s="224"/>
      <c r="D9" s="224"/>
    </row>
    <row r="10" spans="4:7" ht="15" customHeight="1" thickBot="1">
      <c r="D10" s="225" t="s">
        <v>44</v>
      </c>
      <c r="E10" s="226"/>
      <c r="F10" s="224" t="str">
        <f>A9</f>
        <v>瑞坪國中A</v>
      </c>
      <c r="G10" s="148" t="s">
        <v>40</v>
      </c>
    </row>
    <row r="11" spans="1:6" ht="15" customHeight="1">
      <c r="A11" s="146" t="s">
        <v>152</v>
      </c>
      <c r="B11" s="140">
        <v>3</v>
      </c>
      <c r="C11" s="147"/>
      <c r="D11" s="190" t="s">
        <v>538</v>
      </c>
      <c r="F11" s="227" t="s">
        <v>559</v>
      </c>
    </row>
    <row r="13" spans="1:4" ht="15" customHeight="1">
      <c r="A13" s="146" t="s">
        <v>177</v>
      </c>
      <c r="B13" s="140">
        <v>4</v>
      </c>
      <c r="C13" s="147"/>
      <c r="D13" s="147"/>
    </row>
    <row r="14" spans="4:7" ht="15" customHeight="1" thickBot="1">
      <c r="D14" s="149" t="s">
        <v>45</v>
      </c>
      <c r="E14" s="229"/>
      <c r="F14" s="224" t="str">
        <f>A15</f>
        <v>國立體育大學C</v>
      </c>
      <c r="G14" s="148" t="s">
        <v>40</v>
      </c>
    </row>
    <row r="15" spans="1:6" ht="15" customHeight="1" thickBot="1">
      <c r="A15" s="222" t="s">
        <v>147</v>
      </c>
      <c r="B15" s="223">
        <v>5</v>
      </c>
      <c r="C15" s="224"/>
      <c r="D15" s="228" t="s">
        <v>538</v>
      </c>
      <c r="F15" s="227" t="s">
        <v>559</v>
      </c>
    </row>
    <row r="17" spans="1:4" ht="15" customHeight="1">
      <c r="A17" s="146" t="s">
        <v>157</v>
      </c>
      <c r="B17" s="140">
        <v>6</v>
      </c>
      <c r="C17" s="147"/>
      <c r="D17" s="147"/>
    </row>
    <row r="18" spans="4:7" ht="15" customHeight="1" thickBot="1">
      <c r="D18" s="149" t="s">
        <v>62</v>
      </c>
      <c r="E18" s="229"/>
      <c r="F18" s="224" t="str">
        <f>A19</f>
        <v>亞柏雄中英明B</v>
      </c>
      <c r="G18" s="148" t="s">
        <v>40</v>
      </c>
    </row>
    <row r="19" spans="1:6" ht="15" customHeight="1" thickBot="1">
      <c r="A19" s="222" t="s">
        <v>148</v>
      </c>
      <c r="B19" s="223">
        <v>7</v>
      </c>
      <c r="C19" s="224"/>
      <c r="D19" s="228" t="s">
        <v>538</v>
      </c>
      <c r="F19" s="227" t="s">
        <v>560</v>
      </c>
    </row>
    <row r="21" spans="1:4" ht="15" customHeight="1">
      <c r="A21" s="146" t="s">
        <v>150</v>
      </c>
      <c r="B21" s="140">
        <v>8</v>
      </c>
      <c r="C21" s="147"/>
      <c r="D21" s="147"/>
    </row>
    <row r="22" spans="4:7" ht="15" customHeight="1" thickBot="1">
      <c r="D22" s="149" t="s">
        <v>46</v>
      </c>
      <c r="E22" s="229"/>
      <c r="F22" s="224" t="str">
        <f>A23</f>
        <v>勇源基中B</v>
      </c>
      <c r="G22" s="148" t="s">
        <v>40</v>
      </c>
    </row>
    <row r="23" spans="1:6" ht="15" customHeight="1" thickBot="1">
      <c r="A23" s="222" t="s">
        <v>162</v>
      </c>
      <c r="B23" s="223">
        <v>9</v>
      </c>
      <c r="C23" s="224"/>
      <c r="D23" s="228" t="s">
        <v>538</v>
      </c>
      <c r="F23" s="227" t="s">
        <v>560</v>
      </c>
    </row>
    <row r="25" spans="1:4" ht="15" customHeight="1" thickBot="1">
      <c r="A25" s="222" t="s">
        <v>156</v>
      </c>
      <c r="B25" s="223">
        <v>10</v>
      </c>
      <c r="C25" s="224"/>
      <c r="D25" s="224"/>
    </row>
    <row r="26" spans="4:7" ht="15" customHeight="1" thickBot="1">
      <c r="D26" s="225" t="s">
        <v>47</v>
      </c>
      <c r="E26" s="226"/>
      <c r="F26" s="224" t="str">
        <f>A25</f>
        <v>合庫新莊B</v>
      </c>
      <c r="G26" s="148" t="s">
        <v>40</v>
      </c>
    </row>
    <row r="27" spans="1:6" ht="15" customHeight="1">
      <c r="A27" s="146" t="s">
        <v>151</v>
      </c>
      <c r="B27" s="140">
        <v>11</v>
      </c>
      <c r="C27" s="147"/>
      <c r="D27" s="190" t="s">
        <v>538</v>
      </c>
      <c r="F27" s="227" t="s">
        <v>559</v>
      </c>
    </row>
    <row r="29" spans="1:4" ht="15" customHeight="1">
      <c r="A29" s="146" t="s">
        <v>158</v>
      </c>
      <c r="B29" s="140">
        <v>12</v>
      </c>
      <c r="C29" s="147"/>
      <c r="D29" s="147"/>
    </row>
    <row r="30" spans="4:7" ht="15" customHeight="1" thickBot="1">
      <c r="D30" s="149" t="s">
        <v>48</v>
      </c>
      <c r="E30" s="229"/>
      <c r="F30" s="224" t="str">
        <f>A31</f>
        <v>勇源基中A</v>
      </c>
      <c r="G30" s="148" t="s">
        <v>40</v>
      </c>
    </row>
    <row r="31" spans="1:6" ht="15" customHeight="1" thickBot="1">
      <c r="A31" s="222" t="s">
        <v>161</v>
      </c>
      <c r="B31" s="223">
        <v>13</v>
      </c>
      <c r="C31" s="224"/>
      <c r="D31" s="228" t="s">
        <v>538</v>
      </c>
      <c r="F31" s="227" t="s">
        <v>559</v>
      </c>
    </row>
    <row r="33" spans="1:4" ht="15" customHeight="1" thickBot="1">
      <c r="A33" s="222" t="s">
        <v>146</v>
      </c>
      <c r="B33" s="223">
        <v>14</v>
      </c>
      <c r="C33" s="224"/>
      <c r="D33" s="224"/>
    </row>
    <row r="34" spans="4:7" ht="15" customHeight="1" thickBot="1">
      <c r="D34" s="225" t="s">
        <v>49</v>
      </c>
      <c r="E34" s="226"/>
      <c r="F34" s="224" t="str">
        <f>A33</f>
        <v>國立體育大學B</v>
      </c>
      <c r="G34" s="148" t="s">
        <v>40</v>
      </c>
    </row>
    <row r="35" spans="1:6" ht="15" customHeight="1">
      <c r="A35" s="146" t="s">
        <v>175</v>
      </c>
      <c r="B35" s="140">
        <v>15</v>
      </c>
      <c r="C35" s="147"/>
      <c r="D35" s="190" t="s">
        <v>539</v>
      </c>
      <c r="F35" s="227" t="s">
        <v>561</v>
      </c>
    </row>
    <row r="37" spans="1:4" ht="15" customHeight="1" thickBot="1">
      <c r="A37" s="222" t="s">
        <v>272</v>
      </c>
      <c r="B37" s="223">
        <v>16</v>
      </c>
      <c r="C37" s="224"/>
      <c r="D37" s="224"/>
    </row>
    <row r="38" spans="4:7" ht="15" customHeight="1" thickBot="1">
      <c r="D38" s="225" t="s">
        <v>50</v>
      </c>
      <c r="E38" s="226"/>
      <c r="F38" s="224" t="str">
        <f>A37</f>
        <v>合庫萬和D</v>
      </c>
      <c r="G38" s="148" t="s">
        <v>40</v>
      </c>
    </row>
    <row r="39" spans="1:6" ht="15" customHeight="1">
      <c r="A39" s="146" t="s">
        <v>179</v>
      </c>
      <c r="B39" s="140">
        <v>17</v>
      </c>
      <c r="C39" s="147"/>
      <c r="D39" s="190" t="s">
        <v>539</v>
      </c>
      <c r="F39" s="227" t="s">
        <v>562</v>
      </c>
    </row>
    <row r="41" spans="1:4" ht="15" customHeight="1" thickBot="1">
      <c r="A41" s="222" t="s">
        <v>145</v>
      </c>
      <c r="B41" s="223">
        <v>18</v>
      </c>
      <c r="C41" s="224"/>
      <c r="D41" s="224"/>
    </row>
    <row r="42" spans="4:7" ht="15" customHeight="1" thickBot="1">
      <c r="D42" s="225" t="s">
        <v>51</v>
      </c>
      <c r="E42" s="226"/>
      <c r="F42" s="224" t="str">
        <f>A41</f>
        <v>土銀能仁C隊</v>
      </c>
      <c r="G42" s="148" t="s">
        <v>40</v>
      </c>
    </row>
    <row r="43" spans="1:6" ht="15" customHeight="1">
      <c r="A43" s="146" t="s">
        <v>172</v>
      </c>
      <c r="B43" s="140">
        <v>19</v>
      </c>
      <c r="C43" s="147"/>
      <c r="D43" s="190" t="s">
        <v>539</v>
      </c>
      <c r="F43" s="227" t="s">
        <v>561</v>
      </c>
    </row>
    <row r="45" spans="1:4" ht="15" customHeight="1">
      <c r="A45" s="146" t="s">
        <v>273</v>
      </c>
      <c r="B45" s="140">
        <v>20</v>
      </c>
      <c r="C45" s="147"/>
      <c r="D45" s="147"/>
    </row>
    <row r="46" spans="4:7" ht="15" customHeight="1" thickBot="1">
      <c r="D46" s="149" t="s">
        <v>52</v>
      </c>
      <c r="E46" s="229"/>
      <c r="F46" s="224" t="str">
        <f>A47</f>
        <v>飛迅羽球</v>
      </c>
      <c r="G46" s="148" t="s">
        <v>40</v>
      </c>
    </row>
    <row r="47" spans="1:6" ht="15" customHeight="1" thickBot="1">
      <c r="A47" s="222" t="s">
        <v>176</v>
      </c>
      <c r="B47" s="223">
        <v>21</v>
      </c>
      <c r="C47" s="224"/>
      <c r="D47" s="228" t="s">
        <v>539</v>
      </c>
      <c r="F47" s="227" t="s">
        <v>561</v>
      </c>
    </row>
    <row r="49" spans="1:4" ht="15" customHeight="1" thickBot="1">
      <c r="A49" s="222" t="s">
        <v>168</v>
      </c>
      <c r="B49" s="223">
        <v>22</v>
      </c>
      <c r="C49" s="224"/>
      <c r="D49" s="224"/>
    </row>
    <row r="50" spans="4:7" ht="15" customHeight="1" thickBot="1">
      <c r="D50" s="225" t="s">
        <v>53</v>
      </c>
      <c r="E50" s="226"/>
      <c r="F50" s="224" t="str">
        <f>A49</f>
        <v>瑞坪國中B</v>
      </c>
      <c r="G50" s="148" t="s">
        <v>40</v>
      </c>
    </row>
    <row r="51" spans="1:6" ht="15" customHeight="1">
      <c r="A51" s="146" t="s">
        <v>180</v>
      </c>
      <c r="B51" s="140">
        <v>23</v>
      </c>
      <c r="C51" s="147"/>
      <c r="D51" s="190" t="s">
        <v>539</v>
      </c>
      <c r="F51" s="227" t="s">
        <v>560</v>
      </c>
    </row>
    <row r="53" spans="1:6" ht="15" customHeight="1" thickBot="1">
      <c r="A53" s="222" t="s">
        <v>159</v>
      </c>
      <c r="B53" s="223">
        <v>24</v>
      </c>
      <c r="C53" s="224"/>
      <c r="D53" s="224"/>
      <c r="E53" s="150"/>
      <c r="F53" s="150"/>
    </row>
    <row r="54" spans="4:7" ht="15" customHeight="1" thickBot="1">
      <c r="D54" s="225" t="s">
        <v>54</v>
      </c>
      <c r="E54" s="226"/>
      <c r="F54" s="224" t="str">
        <f>A53</f>
        <v>治平高中A</v>
      </c>
      <c r="G54" s="148" t="s">
        <v>40</v>
      </c>
    </row>
    <row r="55" spans="1:6" ht="15" customHeight="1">
      <c r="A55" s="146" t="s">
        <v>144</v>
      </c>
      <c r="B55" s="140">
        <v>25</v>
      </c>
      <c r="C55" s="147"/>
      <c r="D55" s="190" t="s">
        <v>539</v>
      </c>
      <c r="E55" s="150"/>
      <c r="F55" s="234" t="s">
        <v>562</v>
      </c>
    </row>
    <row r="58" spans="2:8" s="143" customFormat="1" ht="15" customHeight="1">
      <c r="B58" s="143" t="s">
        <v>2</v>
      </c>
      <c r="C58" s="144"/>
      <c r="D58" s="191" t="s">
        <v>537</v>
      </c>
      <c r="E58" s="144"/>
      <c r="F58" s="144"/>
      <c r="G58" s="145"/>
      <c r="H58" s="144"/>
    </row>
    <row r="60" spans="1:4" ht="15" customHeight="1" thickBot="1">
      <c r="A60" s="222" t="s">
        <v>160</v>
      </c>
      <c r="B60" s="223">
        <v>26</v>
      </c>
      <c r="C60" s="224"/>
      <c r="D60" s="224"/>
    </row>
    <row r="61" spans="4:7" ht="15" customHeight="1" thickBot="1">
      <c r="D61" s="225" t="s">
        <v>55</v>
      </c>
      <c r="E61" s="226"/>
      <c r="F61" s="224" t="str">
        <f>A60</f>
        <v>治平高中B</v>
      </c>
      <c r="G61" s="148" t="s">
        <v>40</v>
      </c>
    </row>
    <row r="62" spans="1:6" ht="15" customHeight="1">
      <c r="A62" s="146" t="s">
        <v>181</v>
      </c>
      <c r="B62" s="140">
        <v>27</v>
      </c>
      <c r="C62" s="147"/>
      <c r="D62" s="190" t="s">
        <v>539</v>
      </c>
      <c r="F62" s="227" t="s">
        <v>560</v>
      </c>
    </row>
    <row r="64" spans="1:4" ht="15" customHeight="1">
      <c r="A64" s="146" t="s">
        <v>274</v>
      </c>
      <c r="B64" s="140">
        <v>28</v>
      </c>
      <c r="C64" s="147"/>
      <c r="D64" s="147"/>
    </row>
    <row r="65" spans="4:7" ht="15" customHeight="1" thickBot="1">
      <c r="D65" s="149" t="s">
        <v>56</v>
      </c>
      <c r="E65" s="229"/>
      <c r="F65" s="224" t="str">
        <f>A66</f>
        <v>合庫松山</v>
      </c>
      <c r="G65" s="148" t="s">
        <v>40</v>
      </c>
    </row>
    <row r="66" spans="1:6" ht="15" customHeight="1" thickBot="1">
      <c r="A66" s="222" t="s">
        <v>174</v>
      </c>
      <c r="B66" s="223">
        <v>29</v>
      </c>
      <c r="C66" s="224"/>
      <c r="D66" s="228" t="s">
        <v>539</v>
      </c>
      <c r="F66" s="227" t="s">
        <v>561</v>
      </c>
    </row>
    <row r="68" spans="1:4" ht="15" customHeight="1" thickBot="1">
      <c r="A68" s="222" t="s">
        <v>185</v>
      </c>
      <c r="B68" s="223">
        <v>30</v>
      </c>
      <c r="C68" s="224"/>
      <c r="D68" s="224"/>
    </row>
    <row r="69" spans="4:7" ht="15" customHeight="1" thickBot="1">
      <c r="D69" s="225" t="s">
        <v>57</v>
      </c>
      <c r="E69" s="226"/>
      <c r="F69" s="224" t="str">
        <f>A68</f>
        <v>亞柏雄中B</v>
      </c>
      <c r="G69" s="148" t="s">
        <v>40</v>
      </c>
    </row>
    <row r="70" spans="1:6" ht="15" customHeight="1">
      <c r="A70" s="146" t="s">
        <v>270</v>
      </c>
      <c r="B70" s="140">
        <v>31</v>
      </c>
      <c r="C70" s="147"/>
      <c r="D70" s="190" t="s">
        <v>540</v>
      </c>
      <c r="F70" s="227" t="s">
        <v>561</v>
      </c>
    </row>
    <row r="72" spans="1:4" ht="15" customHeight="1" thickBot="1">
      <c r="A72" s="222" t="s">
        <v>154</v>
      </c>
      <c r="B72" s="223">
        <v>32</v>
      </c>
      <c r="C72" s="224"/>
      <c r="D72" s="224"/>
    </row>
    <row r="73" spans="4:7" ht="15" customHeight="1" thickBot="1">
      <c r="D73" s="225" t="s">
        <v>58</v>
      </c>
      <c r="E73" s="226"/>
      <c r="F73" s="224" t="str">
        <f>A72</f>
        <v>中租百齡B</v>
      </c>
      <c r="G73" s="148" t="s">
        <v>40</v>
      </c>
    </row>
    <row r="74" spans="1:6" ht="15" customHeight="1">
      <c r="A74" s="146" t="s">
        <v>165</v>
      </c>
      <c r="B74" s="140">
        <v>33</v>
      </c>
      <c r="C74" s="147"/>
      <c r="D74" s="190" t="s">
        <v>540</v>
      </c>
      <c r="F74" s="227" t="s">
        <v>561</v>
      </c>
    </row>
    <row r="76" spans="1:4" ht="15" customHeight="1" thickBot="1">
      <c r="A76" s="222" t="s">
        <v>169</v>
      </c>
      <c r="B76" s="223">
        <v>34</v>
      </c>
      <c r="C76" s="224"/>
      <c r="D76" s="224"/>
    </row>
    <row r="77" spans="4:7" ht="15" customHeight="1" thickBot="1">
      <c r="D77" s="225" t="s">
        <v>114</v>
      </c>
      <c r="E77" s="226"/>
      <c r="F77" s="224" t="str">
        <f>A76</f>
        <v>Apacs糖朝</v>
      </c>
      <c r="G77" s="148" t="s">
        <v>40</v>
      </c>
    </row>
    <row r="78" spans="1:6" ht="15" customHeight="1">
      <c r="A78" s="146" t="s">
        <v>170</v>
      </c>
      <c r="B78" s="140">
        <v>35</v>
      </c>
      <c r="C78" s="147"/>
      <c r="D78" s="190" t="s">
        <v>540</v>
      </c>
      <c r="F78" s="227" t="s">
        <v>561</v>
      </c>
    </row>
    <row r="80" spans="1:4" ht="15" customHeight="1">
      <c r="A80" s="146" t="s">
        <v>171</v>
      </c>
      <c r="B80" s="140">
        <v>36</v>
      </c>
      <c r="C80" s="147"/>
      <c r="D80" s="147"/>
    </row>
    <row r="81" spans="4:7" ht="15" customHeight="1" thickBot="1">
      <c r="D81" s="149" t="s">
        <v>115</v>
      </c>
      <c r="E81" s="229"/>
      <c r="F81" s="224" t="str">
        <f>A82</f>
        <v>飛樂數位B隊</v>
      </c>
      <c r="G81" s="148" t="s">
        <v>40</v>
      </c>
    </row>
    <row r="82" spans="1:6" ht="15" customHeight="1" thickBot="1">
      <c r="A82" s="222" t="s">
        <v>164</v>
      </c>
      <c r="B82" s="223">
        <v>37</v>
      </c>
      <c r="C82" s="224"/>
      <c r="D82" s="228" t="s">
        <v>540</v>
      </c>
      <c r="F82" s="227" t="s">
        <v>562</v>
      </c>
    </row>
    <row r="84" spans="1:4" ht="15" customHeight="1" thickBot="1">
      <c r="A84" s="222" t="s">
        <v>182</v>
      </c>
      <c r="B84" s="223">
        <v>38</v>
      </c>
      <c r="C84" s="224"/>
      <c r="D84" s="224"/>
    </row>
    <row r="85" spans="4:7" ht="15" customHeight="1" thickBot="1">
      <c r="D85" s="225" t="s">
        <v>116</v>
      </c>
      <c r="E85" s="226"/>
      <c r="F85" s="224" t="str">
        <f>A84</f>
        <v>彰師塔瑞尼司</v>
      </c>
      <c r="G85" s="148" t="s">
        <v>40</v>
      </c>
    </row>
    <row r="86" spans="1:6" ht="15" customHeight="1">
      <c r="A86" s="146" t="s">
        <v>184</v>
      </c>
      <c r="B86" s="140">
        <v>39</v>
      </c>
      <c r="C86" s="147"/>
      <c r="D86" s="190" t="s">
        <v>540</v>
      </c>
      <c r="F86" s="227" t="s">
        <v>561</v>
      </c>
    </row>
    <row r="88" spans="1:4" ht="15" customHeight="1" thickBot="1">
      <c r="A88" s="222" t="s">
        <v>178</v>
      </c>
      <c r="B88" s="223">
        <v>40</v>
      </c>
      <c r="C88" s="224"/>
      <c r="D88" s="224"/>
    </row>
    <row r="89" spans="4:7" ht="15" customHeight="1" thickBot="1">
      <c r="D89" s="225" t="s">
        <v>117</v>
      </c>
      <c r="E89" s="226"/>
      <c r="F89" s="224" t="str">
        <f>A88</f>
        <v>海鴻高大B</v>
      </c>
      <c r="G89" s="148" t="s">
        <v>40</v>
      </c>
    </row>
    <row r="90" spans="1:6" ht="15" customHeight="1">
      <c r="A90" s="146" t="s">
        <v>166</v>
      </c>
      <c r="B90" s="140">
        <v>41</v>
      </c>
      <c r="C90" s="147"/>
      <c r="D90" s="190" t="s">
        <v>540</v>
      </c>
      <c r="F90" s="227" t="s">
        <v>561</v>
      </c>
    </row>
    <row r="92" spans="1:4" ht="15" customHeight="1" thickBot="1">
      <c r="A92" s="222" t="s">
        <v>163</v>
      </c>
      <c r="B92" s="223">
        <v>42</v>
      </c>
      <c r="C92" s="224"/>
      <c r="D92" s="224"/>
    </row>
    <row r="93" spans="4:7" ht="15" customHeight="1" thickBot="1">
      <c r="D93" s="225" t="s">
        <v>118</v>
      </c>
      <c r="E93" s="226"/>
      <c r="F93" s="224" t="str">
        <f>A92</f>
        <v>飛樂數位A隊</v>
      </c>
      <c r="G93" s="148" t="s">
        <v>40</v>
      </c>
    </row>
    <row r="94" spans="1:6" ht="15" customHeight="1">
      <c r="A94" s="146" t="s">
        <v>155</v>
      </c>
      <c r="B94" s="140">
        <v>43</v>
      </c>
      <c r="C94" s="147"/>
      <c r="D94" s="190" t="s">
        <v>540</v>
      </c>
      <c r="F94" s="227" t="s">
        <v>562</v>
      </c>
    </row>
    <row r="96" spans="1:4" ht="15" customHeight="1" thickBot="1">
      <c r="A96" s="222" t="s">
        <v>143</v>
      </c>
      <c r="B96" s="223">
        <v>44</v>
      </c>
      <c r="C96" s="224"/>
      <c r="D96" s="224"/>
    </row>
    <row r="97" spans="4:7" ht="15" customHeight="1" thickBot="1">
      <c r="D97" s="225" t="s">
        <v>59</v>
      </c>
      <c r="E97" s="226"/>
      <c r="F97" s="224" t="str">
        <f>A96</f>
        <v>土銀能仁A隊</v>
      </c>
      <c r="G97" s="148" t="s">
        <v>40</v>
      </c>
    </row>
    <row r="98" spans="1:6" ht="15" customHeight="1">
      <c r="A98" s="146" t="s">
        <v>149</v>
      </c>
      <c r="B98" s="140">
        <v>45</v>
      </c>
      <c r="C98" s="147"/>
      <c r="D98" s="190" t="s">
        <v>540</v>
      </c>
      <c r="F98" s="227" t="s">
        <v>560</v>
      </c>
    </row>
    <row r="100" spans="1:4" ht="15" customHeight="1">
      <c r="A100" s="146" t="s">
        <v>173</v>
      </c>
      <c r="B100" s="140">
        <v>46</v>
      </c>
      <c r="C100" s="147"/>
      <c r="D100" s="147"/>
    </row>
    <row r="101" spans="4:7" ht="15" customHeight="1" thickBot="1">
      <c r="D101" s="149" t="s">
        <v>60</v>
      </c>
      <c r="E101" s="229"/>
      <c r="F101" s="224" t="str">
        <f>A102</f>
        <v>中租百齡A</v>
      </c>
      <c r="G101" s="148" t="s">
        <v>40</v>
      </c>
    </row>
    <row r="102" spans="1:6" ht="15" customHeight="1" thickBot="1">
      <c r="A102" s="222" t="s">
        <v>153</v>
      </c>
      <c r="B102" s="223">
        <v>47</v>
      </c>
      <c r="C102" s="224"/>
      <c r="D102" s="228" t="s">
        <v>541</v>
      </c>
      <c r="F102" s="227" t="s">
        <v>561</v>
      </c>
    </row>
    <row r="104" spans="1:7" ht="15" customHeight="1">
      <c r="A104" s="146" t="s">
        <v>183</v>
      </c>
      <c r="B104" s="140">
        <v>48</v>
      </c>
      <c r="C104" s="147"/>
      <c r="D104" s="147"/>
      <c r="E104" s="147"/>
      <c r="F104" s="147"/>
      <c r="G104" s="148" t="s">
        <v>40</v>
      </c>
    </row>
    <row r="105" ht="15" customHeight="1">
      <c r="D105" s="141" t="s">
        <v>0</v>
      </c>
    </row>
  </sheetData>
  <sheetProtection/>
  <printOptions/>
  <pageMargins left="0.4330708661417323" right="0.1968503937007874" top="0.4724409448818898" bottom="0.1968503937007874" header="0.31496062992125984" footer="0.15748031496062992"/>
  <pageSetup horizontalDpi="600" verticalDpi="600" orientation="portrait" paperSize="9" r:id="rId2"/>
  <rowBreaks count="1" manualBreakCount="1">
    <brk id="5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73"/>
  <sheetViews>
    <sheetView showGridLines="0" view="pageBreakPreview" zoomScale="85" zoomScaleNormal="70" zoomScaleSheetLayoutView="85" zoomScalePageLayoutView="0" workbookViewId="0" topLeftCell="A35">
      <selection activeCell="F44" sqref="F44"/>
    </sheetView>
  </sheetViews>
  <sheetFormatPr defaultColWidth="9.00390625" defaultRowHeight="19.5" customHeight="1"/>
  <cols>
    <col min="1" max="1" width="17.125" style="132" customWidth="1"/>
    <col min="2" max="2" width="6.125" style="40" customWidth="1"/>
    <col min="3" max="3" width="6.125" style="132" customWidth="1"/>
    <col min="4" max="10" width="8.75390625" style="133" customWidth="1"/>
    <col min="11" max="16384" width="8.75390625" style="132" customWidth="1"/>
  </cols>
  <sheetData>
    <row r="1" spans="2:10" s="5" customFormat="1" ht="19.5" customHeight="1">
      <c r="B1" s="41" t="s">
        <v>67</v>
      </c>
      <c r="D1" s="42"/>
      <c r="E1" s="42"/>
      <c r="F1" s="27"/>
      <c r="G1" s="27"/>
      <c r="H1" s="27"/>
      <c r="I1" s="27"/>
      <c r="J1" s="27"/>
    </row>
    <row r="2" ht="19.5" customHeight="1">
      <c r="B2" s="40" t="s">
        <v>41</v>
      </c>
    </row>
    <row r="3" ht="19.5" customHeight="1">
      <c r="C3" s="143" t="s">
        <v>284</v>
      </c>
    </row>
    <row r="4" ht="19.5" customHeight="1">
      <c r="C4" s="134"/>
    </row>
    <row r="5" spans="2:10" s="262" customFormat="1" ht="19.5" customHeight="1">
      <c r="B5" s="253"/>
      <c r="C5" s="262" t="s">
        <v>276</v>
      </c>
      <c r="D5" s="263" t="s">
        <v>542</v>
      </c>
      <c r="E5" s="263" t="s">
        <v>306</v>
      </c>
      <c r="F5" s="263" t="s">
        <v>305</v>
      </c>
      <c r="G5" s="263" t="s">
        <v>304</v>
      </c>
      <c r="H5" s="263" t="s">
        <v>303</v>
      </c>
      <c r="I5" s="264"/>
      <c r="J5" s="264"/>
    </row>
    <row r="6" spans="1:10" s="251" customFormat="1" ht="19.5" customHeight="1" thickBot="1">
      <c r="A6" s="209" t="s">
        <v>635</v>
      </c>
      <c r="B6" s="246" t="s">
        <v>68</v>
      </c>
      <c r="C6" s="247">
        <v>1</v>
      </c>
      <c r="D6" s="248"/>
      <c r="E6" s="249"/>
      <c r="F6" s="250"/>
      <c r="G6" s="250"/>
      <c r="H6" s="250"/>
      <c r="I6" s="250"/>
      <c r="J6" s="250"/>
    </row>
    <row r="7" spans="2:10" s="251" customFormat="1" ht="19.5" customHeight="1" thickBot="1">
      <c r="B7" s="253"/>
      <c r="D7" s="254" t="s">
        <v>23</v>
      </c>
      <c r="E7" s="255" t="str">
        <f>A6</f>
        <v>國立體育大學A</v>
      </c>
      <c r="F7" s="250"/>
      <c r="G7" s="250"/>
      <c r="H7" s="250"/>
      <c r="I7" s="250"/>
      <c r="J7" s="250"/>
    </row>
    <row r="8" spans="1:10" s="251" customFormat="1" ht="19.5" customHeight="1">
      <c r="A8" s="256" t="s">
        <v>589</v>
      </c>
      <c r="B8" s="253"/>
      <c r="C8" s="251">
        <v>2</v>
      </c>
      <c r="D8" s="257">
        <v>0.5833333333333334</v>
      </c>
      <c r="E8" s="289" t="s">
        <v>612</v>
      </c>
      <c r="F8" s="250"/>
      <c r="G8" s="250"/>
      <c r="H8" s="250"/>
      <c r="I8" s="250"/>
      <c r="J8" s="250"/>
    </row>
    <row r="9" spans="2:10" s="251" customFormat="1" ht="19.5" customHeight="1" thickBot="1">
      <c r="B9" s="253"/>
      <c r="D9" s="250"/>
      <c r="E9" s="290" t="s">
        <v>69</v>
      </c>
      <c r="F9" s="255" t="str">
        <f>E7</f>
        <v>國立體育大學A</v>
      </c>
      <c r="G9" s="250"/>
      <c r="H9" s="250"/>
      <c r="I9" s="250"/>
      <c r="J9" s="250"/>
    </row>
    <row r="10" spans="1:10" s="251" customFormat="1" ht="19.5" customHeight="1">
      <c r="A10" s="256" t="s">
        <v>590</v>
      </c>
      <c r="B10" s="253"/>
      <c r="C10" s="251">
        <v>3</v>
      </c>
      <c r="D10" s="259"/>
      <c r="E10" s="260">
        <v>0.513888888888889</v>
      </c>
      <c r="F10" s="289" t="s">
        <v>629</v>
      </c>
      <c r="G10" s="250"/>
      <c r="H10" s="250"/>
      <c r="I10" s="250"/>
      <c r="J10" s="250"/>
    </row>
    <row r="11" spans="2:10" s="251" customFormat="1" ht="19.5" customHeight="1" thickBot="1">
      <c r="B11" s="253"/>
      <c r="D11" s="261" t="s">
        <v>24</v>
      </c>
      <c r="E11" s="272" t="str">
        <f>A12</f>
        <v>勇源基中B</v>
      </c>
      <c r="F11" s="290"/>
      <c r="G11" s="250"/>
      <c r="H11" s="250"/>
      <c r="I11" s="250"/>
      <c r="J11" s="250"/>
    </row>
    <row r="12" spans="1:10" s="251" customFormat="1" ht="19.5" customHeight="1" thickBot="1">
      <c r="A12" s="270" t="s">
        <v>162</v>
      </c>
      <c r="B12" s="246"/>
      <c r="C12" s="247">
        <v>4</v>
      </c>
      <c r="D12" s="271">
        <v>0.5833333333333334</v>
      </c>
      <c r="E12" s="269" t="s">
        <v>613</v>
      </c>
      <c r="F12" s="290"/>
      <c r="G12" s="250"/>
      <c r="H12" s="250"/>
      <c r="I12" s="250"/>
      <c r="J12" s="250" t="s">
        <v>0</v>
      </c>
    </row>
    <row r="13" spans="2:10" s="251" customFormat="1" ht="19.5" customHeight="1" thickBot="1">
      <c r="B13" s="253"/>
      <c r="D13" s="250"/>
      <c r="E13" s="250"/>
      <c r="F13" s="290" t="s">
        <v>70</v>
      </c>
      <c r="G13" s="255" t="str">
        <f>F9</f>
        <v>國立體育大學A</v>
      </c>
      <c r="H13" s="250"/>
      <c r="I13" s="250"/>
      <c r="J13" s="250"/>
    </row>
    <row r="14" spans="1:10" s="251" customFormat="1" ht="19.5" customHeight="1" thickBot="1">
      <c r="A14" s="270" t="s">
        <v>156</v>
      </c>
      <c r="B14" s="246" t="s">
        <v>0</v>
      </c>
      <c r="C14" s="247">
        <v>5</v>
      </c>
      <c r="D14" s="248"/>
      <c r="E14" s="250"/>
      <c r="F14" s="260">
        <v>0.5277777777777778</v>
      </c>
      <c r="G14" s="289" t="s">
        <v>642</v>
      </c>
      <c r="H14" s="250"/>
      <c r="I14" s="250"/>
      <c r="J14" s="250"/>
    </row>
    <row r="15" spans="2:10" s="251" customFormat="1" ht="19.5" customHeight="1" thickBot="1">
      <c r="B15" s="253"/>
      <c r="D15" s="254" t="s">
        <v>63</v>
      </c>
      <c r="E15" s="255" t="str">
        <f>A14</f>
        <v>合庫新莊B</v>
      </c>
      <c r="F15" s="258"/>
      <c r="G15" s="290"/>
      <c r="H15" s="250"/>
      <c r="I15" s="250"/>
      <c r="J15" s="250"/>
    </row>
    <row r="16" spans="1:10" s="251" customFormat="1" ht="19.5" customHeight="1">
      <c r="A16" s="256" t="s">
        <v>591</v>
      </c>
      <c r="B16" s="253"/>
      <c r="C16" s="251">
        <v>6</v>
      </c>
      <c r="D16" s="257">
        <v>0.5833333333333334</v>
      </c>
      <c r="E16" s="267" t="s">
        <v>612</v>
      </c>
      <c r="F16" s="258"/>
      <c r="G16" s="290"/>
      <c r="H16" s="250"/>
      <c r="I16" s="250"/>
      <c r="J16" s="250"/>
    </row>
    <row r="17" spans="2:10" s="251" customFormat="1" ht="19.5" customHeight="1" thickBot="1">
      <c r="B17" s="253"/>
      <c r="D17" s="250"/>
      <c r="E17" s="258" t="s">
        <v>71</v>
      </c>
      <c r="F17" s="272" t="str">
        <f>E19</f>
        <v>治平高中A</v>
      </c>
      <c r="G17" s="290"/>
      <c r="H17" s="250"/>
      <c r="I17" s="250"/>
      <c r="J17" s="250"/>
    </row>
    <row r="18" spans="1:10" s="251" customFormat="1" ht="19.5" customHeight="1">
      <c r="A18" s="256" t="s">
        <v>592</v>
      </c>
      <c r="B18" s="253"/>
      <c r="C18" s="251">
        <v>7</v>
      </c>
      <c r="D18" s="259"/>
      <c r="E18" s="291">
        <v>0.513888888888889</v>
      </c>
      <c r="F18" s="269" t="s">
        <v>629</v>
      </c>
      <c r="G18" s="290"/>
      <c r="H18" s="250"/>
      <c r="I18" s="250"/>
      <c r="J18" s="250"/>
    </row>
    <row r="19" spans="2:10" s="251" customFormat="1" ht="19.5" customHeight="1" thickBot="1">
      <c r="B19" s="253"/>
      <c r="D19" s="261" t="s">
        <v>72</v>
      </c>
      <c r="E19" s="292" t="str">
        <f>A20</f>
        <v>治平高中A</v>
      </c>
      <c r="F19" s="250"/>
      <c r="G19" s="290"/>
      <c r="H19" s="250"/>
      <c r="I19" s="250"/>
      <c r="J19" s="250"/>
    </row>
    <row r="20" spans="1:10" s="251" customFormat="1" ht="19.5" customHeight="1" thickBot="1">
      <c r="A20" s="311" t="s">
        <v>637</v>
      </c>
      <c r="B20" s="246"/>
      <c r="C20" s="247">
        <v>8</v>
      </c>
      <c r="D20" s="271">
        <v>0.5833333333333334</v>
      </c>
      <c r="E20" s="269" t="s">
        <v>613</v>
      </c>
      <c r="F20" s="250"/>
      <c r="G20" s="290"/>
      <c r="H20" s="250"/>
      <c r="I20" s="250"/>
      <c r="J20" s="250"/>
    </row>
    <row r="21" spans="2:10" s="251" customFormat="1" ht="19.5" customHeight="1" thickBot="1">
      <c r="B21" s="253"/>
      <c r="D21" s="250"/>
      <c r="E21" s="250"/>
      <c r="F21" s="250"/>
      <c r="G21" s="290" t="s">
        <v>73</v>
      </c>
      <c r="H21" s="255" t="str">
        <f>G13</f>
        <v>國立體育大學A</v>
      </c>
      <c r="I21" s="250"/>
      <c r="J21" s="250"/>
    </row>
    <row r="22" spans="1:10" s="251" customFormat="1" ht="19.5" customHeight="1" thickBot="1">
      <c r="A22" s="209" t="s">
        <v>599</v>
      </c>
      <c r="B22" s="246" t="s">
        <v>35</v>
      </c>
      <c r="C22" s="247">
        <v>9</v>
      </c>
      <c r="D22" s="248"/>
      <c r="E22" s="250"/>
      <c r="F22" s="250"/>
      <c r="G22" s="260">
        <v>0.4583333333333333</v>
      </c>
      <c r="H22" s="289" t="s">
        <v>674</v>
      </c>
      <c r="I22" s="250"/>
      <c r="J22" s="250"/>
    </row>
    <row r="23" spans="2:10" s="251" customFormat="1" ht="19.5" customHeight="1" thickBot="1">
      <c r="B23" s="253"/>
      <c r="D23" s="254" t="s">
        <v>14</v>
      </c>
      <c r="E23" s="255" t="str">
        <f>A22</f>
        <v>波力嘉大</v>
      </c>
      <c r="F23" s="250"/>
      <c r="G23" s="258"/>
      <c r="H23" s="290"/>
      <c r="I23" s="250"/>
      <c r="J23" s="250"/>
    </row>
    <row r="24" spans="1:10" s="251" customFormat="1" ht="19.5" customHeight="1">
      <c r="A24" s="256" t="s">
        <v>600</v>
      </c>
      <c r="B24" s="253"/>
      <c r="C24" s="251">
        <v>10</v>
      </c>
      <c r="D24" s="257">
        <v>0.6458333333333334</v>
      </c>
      <c r="E24" s="267" t="s">
        <v>612</v>
      </c>
      <c r="F24" s="250"/>
      <c r="G24" s="258"/>
      <c r="H24" s="290"/>
      <c r="I24" s="250"/>
      <c r="J24" s="250"/>
    </row>
    <row r="25" spans="2:10" s="251" customFormat="1" ht="19.5" customHeight="1" thickBot="1">
      <c r="B25" s="253"/>
      <c r="D25" s="250"/>
      <c r="E25" s="258" t="s">
        <v>66</v>
      </c>
      <c r="F25" s="273" t="str">
        <f>E27</f>
        <v>合庫松山</v>
      </c>
      <c r="G25" s="258"/>
      <c r="H25" s="290"/>
      <c r="I25" s="250"/>
      <c r="J25" s="250"/>
    </row>
    <row r="26" spans="1:10" s="251" customFormat="1" ht="19.5" customHeight="1">
      <c r="A26" s="288" t="s">
        <v>601</v>
      </c>
      <c r="B26" s="253"/>
      <c r="C26" s="251">
        <v>11</v>
      </c>
      <c r="D26" s="259"/>
      <c r="E26" s="291">
        <v>0.513888888888889</v>
      </c>
      <c r="F26" s="267" t="s">
        <v>629</v>
      </c>
      <c r="G26" s="258"/>
      <c r="H26" s="290"/>
      <c r="I26" s="250"/>
      <c r="J26" s="250"/>
    </row>
    <row r="27" spans="2:10" s="251" customFormat="1" ht="19.5" customHeight="1" thickBot="1">
      <c r="B27" s="253"/>
      <c r="D27" s="261" t="s">
        <v>74</v>
      </c>
      <c r="E27" s="292" t="str">
        <f>A28</f>
        <v>合庫松山</v>
      </c>
      <c r="F27" s="258"/>
      <c r="G27" s="258"/>
      <c r="H27" s="290"/>
      <c r="I27" s="250"/>
      <c r="J27" s="250"/>
    </row>
    <row r="28" spans="1:10" s="251" customFormat="1" ht="19.5" customHeight="1" thickBot="1">
      <c r="A28" s="311" t="s">
        <v>174</v>
      </c>
      <c r="B28" s="246"/>
      <c r="C28" s="247">
        <v>12</v>
      </c>
      <c r="D28" s="271">
        <v>0.6458333333333334</v>
      </c>
      <c r="E28" s="269" t="s">
        <v>613</v>
      </c>
      <c r="F28" s="258"/>
      <c r="G28" s="258"/>
      <c r="H28" s="290"/>
      <c r="I28" s="250"/>
      <c r="J28" s="250"/>
    </row>
    <row r="29" spans="2:10" s="251" customFormat="1" ht="19.5" customHeight="1" thickBot="1">
      <c r="B29" s="253"/>
      <c r="D29" s="250"/>
      <c r="E29" s="250"/>
      <c r="F29" s="258" t="s">
        <v>75</v>
      </c>
      <c r="G29" s="272" t="str">
        <f>F33</f>
        <v>Apacs糖朝</v>
      </c>
      <c r="H29" s="290"/>
      <c r="I29" s="250"/>
      <c r="J29" s="250"/>
    </row>
    <row r="30" spans="1:10" s="251" customFormat="1" ht="19.5" customHeight="1">
      <c r="A30" s="213" t="s">
        <v>602</v>
      </c>
      <c r="B30" s="253" t="s">
        <v>76</v>
      </c>
      <c r="C30" s="251">
        <v>13</v>
      </c>
      <c r="D30" s="259"/>
      <c r="E30" s="250"/>
      <c r="F30" s="291">
        <v>0.5277777777777778</v>
      </c>
      <c r="G30" s="269" t="s">
        <v>642</v>
      </c>
      <c r="H30" s="290"/>
      <c r="I30" s="250"/>
      <c r="J30" s="250"/>
    </row>
    <row r="31" spans="2:10" s="251" customFormat="1" ht="19.5" customHeight="1" thickBot="1">
      <c r="B31" s="253"/>
      <c r="D31" s="261" t="s">
        <v>77</v>
      </c>
      <c r="E31" s="273" t="str">
        <f>A32</f>
        <v>Apacs糖朝</v>
      </c>
      <c r="F31" s="290"/>
      <c r="G31" s="250"/>
      <c r="H31" s="290"/>
      <c r="I31" s="250"/>
      <c r="J31" s="250"/>
    </row>
    <row r="32" spans="1:10" s="251" customFormat="1" ht="19.5" customHeight="1" thickBot="1">
      <c r="A32" s="311" t="s">
        <v>169</v>
      </c>
      <c r="B32" s="246"/>
      <c r="C32" s="247">
        <v>14</v>
      </c>
      <c r="D32" s="271">
        <v>0.6458333333333334</v>
      </c>
      <c r="E32" s="289" t="s">
        <v>613</v>
      </c>
      <c r="F32" s="290"/>
      <c r="G32" s="250"/>
      <c r="H32" s="290"/>
      <c r="I32" s="250"/>
      <c r="J32" s="250"/>
    </row>
    <row r="33" spans="2:10" s="251" customFormat="1" ht="19.5" customHeight="1" thickBot="1">
      <c r="B33" s="253"/>
      <c r="D33" s="250"/>
      <c r="E33" s="290" t="s">
        <v>78</v>
      </c>
      <c r="F33" s="309" t="str">
        <f>E31</f>
        <v>Apacs糖朝</v>
      </c>
      <c r="G33" s="250"/>
      <c r="H33" s="290"/>
      <c r="I33" s="250"/>
      <c r="J33" s="250"/>
    </row>
    <row r="34" spans="1:10" s="251" customFormat="1" ht="19.5" customHeight="1">
      <c r="A34" s="256" t="s">
        <v>603</v>
      </c>
      <c r="B34" s="253"/>
      <c r="C34" s="251">
        <v>15</v>
      </c>
      <c r="D34" s="259"/>
      <c r="E34" s="260">
        <v>0.5833333333333334</v>
      </c>
      <c r="F34" s="269" t="s">
        <v>631</v>
      </c>
      <c r="G34" s="250"/>
      <c r="H34" s="290"/>
      <c r="I34" s="250"/>
      <c r="J34" s="250"/>
    </row>
    <row r="35" spans="2:10" s="251" customFormat="1" ht="19.5" customHeight="1" thickBot="1">
      <c r="B35" s="253"/>
      <c r="D35" s="261" t="s">
        <v>16</v>
      </c>
      <c r="E35" s="272" t="str">
        <f>A36</f>
        <v>飛迅羽球</v>
      </c>
      <c r="F35" s="250"/>
      <c r="G35" s="250"/>
      <c r="H35" s="290" t="s">
        <v>79</v>
      </c>
      <c r="I35" s="250"/>
      <c r="J35" s="250"/>
    </row>
    <row r="36" spans="1:10" s="251" customFormat="1" ht="19.5" customHeight="1" thickBot="1">
      <c r="A36" s="270" t="s">
        <v>176</v>
      </c>
      <c r="B36" s="246"/>
      <c r="C36" s="247">
        <v>16</v>
      </c>
      <c r="D36" s="271">
        <v>0.6458333333333334</v>
      </c>
      <c r="E36" s="269" t="s">
        <v>612</v>
      </c>
      <c r="F36" s="250"/>
      <c r="G36" s="250"/>
      <c r="H36" s="291">
        <v>0.4583333333333333</v>
      </c>
      <c r="I36" s="255" t="str">
        <f>H21</f>
        <v>國立體育大學A</v>
      </c>
      <c r="J36" s="250" t="s">
        <v>80</v>
      </c>
    </row>
    <row r="37" spans="2:10" s="251" customFormat="1" ht="19.5" customHeight="1">
      <c r="B37" s="253"/>
      <c r="D37" s="250"/>
      <c r="E37" s="250"/>
      <c r="F37" s="250"/>
      <c r="G37" s="250"/>
      <c r="H37" s="249"/>
      <c r="I37" s="287" t="s">
        <v>692</v>
      </c>
      <c r="J37" s="250"/>
    </row>
    <row r="38" spans="2:10" s="251" customFormat="1" ht="19.5" customHeight="1">
      <c r="B38" s="253"/>
      <c r="D38" s="250"/>
      <c r="E38" s="250"/>
      <c r="F38" s="250"/>
      <c r="G38" s="250"/>
      <c r="H38" s="249"/>
      <c r="I38" s="249"/>
      <c r="J38" s="250"/>
    </row>
    <row r="39" spans="2:10" s="251" customFormat="1" ht="19.5" customHeight="1">
      <c r="B39" s="253"/>
      <c r="D39" s="250"/>
      <c r="E39" s="250"/>
      <c r="F39" s="250"/>
      <c r="G39" s="250"/>
      <c r="H39" s="249"/>
      <c r="I39" s="249"/>
      <c r="J39" s="250"/>
    </row>
    <row r="40" spans="2:10" s="262" customFormat="1" ht="19.5" customHeight="1">
      <c r="B40" s="253"/>
      <c r="C40" s="262" t="s">
        <v>276</v>
      </c>
      <c r="D40" s="263" t="s">
        <v>542</v>
      </c>
      <c r="E40" s="263" t="s">
        <v>306</v>
      </c>
      <c r="F40" s="263" t="s">
        <v>305</v>
      </c>
      <c r="G40" s="263" t="s">
        <v>304</v>
      </c>
      <c r="H40" s="263" t="s">
        <v>303</v>
      </c>
      <c r="I40" s="264"/>
      <c r="J40" s="264"/>
    </row>
    <row r="41" spans="2:10" s="251" customFormat="1" ht="19.5" customHeight="1">
      <c r="B41" s="253"/>
      <c r="D41" s="250"/>
      <c r="E41" s="250"/>
      <c r="F41" s="250"/>
      <c r="G41" s="250"/>
      <c r="H41" s="249"/>
      <c r="I41" s="249"/>
      <c r="J41" s="250"/>
    </row>
    <row r="42" spans="1:10" s="251" customFormat="1" ht="19.5" customHeight="1" thickBot="1">
      <c r="A42" s="311" t="s">
        <v>670</v>
      </c>
      <c r="B42" s="246"/>
      <c r="C42" s="247">
        <v>17</v>
      </c>
      <c r="D42" s="248"/>
      <c r="E42" s="250"/>
      <c r="F42" s="250"/>
      <c r="G42" s="250"/>
      <c r="H42" s="249"/>
      <c r="I42" s="259"/>
      <c r="J42" s="250" t="s">
        <v>80</v>
      </c>
    </row>
    <row r="43" spans="2:10" s="251" customFormat="1" ht="19.5" customHeight="1" thickBot="1">
      <c r="B43" s="253"/>
      <c r="D43" s="254" t="s">
        <v>64</v>
      </c>
      <c r="E43" s="255" t="str">
        <f>A42</f>
        <v>中租百齡A</v>
      </c>
      <c r="F43" s="250"/>
      <c r="G43" s="250"/>
      <c r="H43" s="258" t="s">
        <v>79</v>
      </c>
      <c r="I43" s="250"/>
      <c r="J43" s="250"/>
    </row>
    <row r="44" spans="1:10" s="251" customFormat="1" ht="19.5" customHeight="1">
      <c r="A44" s="256" t="s">
        <v>604</v>
      </c>
      <c r="B44" s="253"/>
      <c r="C44" s="251">
        <v>18</v>
      </c>
      <c r="D44" s="257">
        <v>0.6458333333333334</v>
      </c>
      <c r="E44" s="289" t="s">
        <v>612</v>
      </c>
      <c r="F44" s="250"/>
      <c r="G44" s="250"/>
      <c r="H44" s="260">
        <v>0.4583333333333333</v>
      </c>
      <c r="I44" s="250"/>
      <c r="J44" s="250"/>
    </row>
    <row r="45" spans="2:10" s="251" customFormat="1" ht="19.5" customHeight="1" thickBot="1">
      <c r="B45" s="253"/>
      <c r="D45" s="250"/>
      <c r="E45" s="290" t="s">
        <v>81</v>
      </c>
      <c r="F45" s="255" t="str">
        <f>E43</f>
        <v>中租百齡A</v>
      </c>
      <c r="G45" s="250"/>
      <c r="H45" s="258"/>
      <c r="I45" s="250"/>
      <c r="J45" s="250"/>
    </row>
    <row r="46" spans="1:10" s="251" customFormat="1" ht="19.5" customHeight="1" thickBot="1">
      <c r="A46" s="270" t="s">
        <v>147</v>
      </c>
      <c r="B46" s="246"/>
      <c r="C46" s="247">
        <v>19</v>
      </c>
      <c r="D46" s="248"/>
      <c r="E46" s="260">
        <v>0.5833333333333334</v>
      </c>
      <c r="F46" s="267" t="s">
        <v>630</v>
      </c>
      <c r="G46" s="250"/>
      <c r="H46" s="258"/>
      <c r="I46" s="250"/>
      <c r="J46" s="250"/>
    </row>
    <row r="47" spans="2:10" s="251" customFormat="1" ht="19.5" customHeight="1" thickBot="1">
      <c r="B47" s="253"/>
      <c r="D47" s="254" t="s">
        <v>18</v>
      </c>
      <c r="E47" s="268" t="str">
        <f>A46</f>
        <v>國立體育大學C</v>
      </c>
      <c r="F47" s="258"/>
      <c r="G47" s="250"/>
      <c r="H47" s="258"/>
      <c r="I47" s="250"/>
      <c r="J47" s="250"/>
    </row>
    <row r="48" spans="1:10" s="251" customFormat="1" ht="19.5" customHeight="1">
      <c r="A48" s="213" t="s">
        <v>605</v>
      </c>
      <c r="B48" s="253" t="s">
        <v>76</v>
      </c>
      <c r="C48" s="251">
        <v>20</v>
      </c>
      <c r="D48" s="257">
        <v>0.6458333333333334</v>
      </c>
      <c r="E48" s="269" t="s">
        <v>613</v>
      </c>
      <c r="F48" s="258"/>
      <c r="G48" s="250"/>
      <c r="H48" s="258"/>
      <c r="I48" s="250"/>
      <c r="J48" s="250"/>
    </row>
    <row r="49" spans="2:10" s="251" customFormat="1" ht="19.5" customHeight="1" thickBot="1">
      <c r="B49" s="253"/>
      <c r="D49" s="250"/>
      <c r="E49" s="250"/>
      <c r="F49" s="258" t="s">
        <v>82</v>
      </c>
      <c r="G49" s="273" t="str">
        <f>F53</f>
        <v>亞柏雄中A</v>
      </c>
      <c r="H49" s="258"/>
      <c r="I49" s="250"/>
      <c r="J49" s="250"/>
    </row>
    <row r="50" spans="1:10" s="251" customFormat="1" ht="19.5" customHeight="1" thickBot="1">
      <c r="A50" s="270" t="s">
        <v>146</v>
      </c>
      <c r="B50" s="246"/>
      <c r="C50" s="247">
        <v>21</v>
      </c>
      <c r="D50" s="248"/>
      <c r="E50" s="250"/>
      <c r="F50" s="291">
        <v>0.5277777777777778</v>
      </c>
      <c r="G50" s="289" t="s">
        <v>664</v>
      </c>
      <c r="H50" s="258"/>
      <c r="I50" s="250"/>
      <c r="J50" s="250"/>
    </row>
    <row r="51" spans="2:10" s="251" customFormat="1" ht="19.5" customHeight="1" thickBot="1">
      <c r="B51" s="253"/>
      <c r="D51" s="254" t="s">
        <v>19</v>
      </c>
      <c r="E51" s="255" t="str">
        <f>A50</f>
        <v>國立體育大學B</v>
      </c>
      <c r="F51" s="290"/>
      <c r="G51" s="290"/>
      <c r="H51" s="258"/>
      <c r="I51" s="250"/>
      <c r="J51" s="250"/>
    </row>
    <row r="52" spans="1:10" s="251" customFormat="1" ht="19.5" customHeight="1">
      <c r="A52" s="256" t="s">
        <v>606</v>
      </c>
      <c r="B52" s="253"/>
      <c r="C52" s="251">
        <v>22</v>
      </c>
      <c r="D52" s="257">
        <v>0.6458333333333334</v>
      </c>
      <c r="E52" s="267" t="s">
        <v>613</v>
      </c>
      <c r="F52" s="290"/>
      <c r="G52" s="290"/>
      <c r="H52" s="258"/>
      <c r="I52" s="250"/>
      <c r="J52" s="250"/>
    </row>
    <row r="53" spans="2:10" s="251" customFormat="1" ht="19.5" customHeight="1" thickBot="1">
      <c r="B53" s="253"/>
      <c r="D53" s="250"/>
      <c r="E53" s="258" t="s">
        <v>20</v>
      </c>
      <c r="F53" s="292" t="str">
        <f>E55</f>
        <v>亞柏雄中A</v>
      </c>
      <c r="G53" s="290"/>
      <c r="H53" s="258"/>
      <c r="I53" s="250"/>
      <c r="J53" s="250"/>
    </row>
    <row r="54" spans="1:10" s="251" customFormat="1" ht="19.5" customHeight="1">
      <c r="A54" s="256" t="s">
        <v>607</v>
      </c>
      <c r="B54" s="253"/>
      <c r="C54" s="251">
        <v>23</v>
      </c>
      <c r="D54" s="259"/>
      <c r="E54" s="291">
        <v>0.5833333333333334</v>
      </c>
      <c r="F54" s="269" t="s">
        <v>631</v>
      </c>
      <c r="G54" s="290"/>
      <c r="H54" s="258"/>
      <c r="I54" s="250"/>
      <c r="J54" s="250"/>
    </row>
    <row r="55" spans="2:10" s="251" customFormat="1" ht="19.5" customHeight="1" thickBot="1">
      <c r="B55" s="253"/>
      <c r="D55" s="261" t="s">
        <v>65</v>
      </c>
      <c r="E55" s="292" t="str">
        <f>A56</f>
        <v>亞柏雄中A</v>
      </c>
      <c r="F55" s="250"/>
      <c r="G55" s="290"/>
      <c r="H55" s="258"/>
      <c r="I55" s="250"/>
      <c r="J55" s="250"/>
    </row>
    <row r="56" spans="1:10" s="251" customFormat="1" ht="19.5" customHeight="1" thickBot="1">
      <c r="A56" s="209" t="s">
        <v>695</v>
      </c>
      <c r="B56" s="246" t="s">
        <v>35</v>
      </c>
      <c r="C56" s="247">
        <v>24</v>
      </c>
      <c r="D56" s="271">
        <v>0.6458333333333334</v>
      </c>
      <c r="E56" s="269" t="s">
        <v>614</v>
      </c>
      <c r="F56" s="250"/>
      <c r="G56" s="290"/>
      <c r="H56" s="258"/>
      <c r="I56" s="250"/>
      <c r="J56" s="250"/>
    </row>
    <row r="57" spans="2:10" s="251" customFormat="1" ht="19.5" customHeight="1" thickBot="1">
      <c r="B57" s="253"/>
      <c r="D57" s="250"/>
      <c r="E57" s="250"/>
      <c r="F57" s="250"/>
      <c r="G57" s="290" t="s">
        <v>21</v>
      </c>
      <c r="H57" s="268" t="str">
        <f>G49</f>
        <v>亞柏雄中A</v>
      </c>
      <c r="I57" s="250"/>
      <c r="J57" s="250"/>
    </row>
    <row r="58" spans="1:10" s="251" customFormat="1" ht="19.5" customHeight="1" thickBot="1">
      <c r="A58" s="311" t="s">
        <v>145</v>
      </c>
      <c r="B58" s="246"/>
      <c r="C58" s="247">
        <v>25</v>
      </c>
      <c r="D58" s="248"/>
      <c r="E58" s="249"/>
      <c r="F58" s="250"/>
      <c r="G58" s="260">
        <v>0.4583333333333333</v>
      </c>
      <c r="H58" s="269" t="s">
        <v>674</v>
      </c>
      <c r="I58" s="250"/>
      <c r="J58" s="250"/>
    </row>
    <row r="59" spans="2:10" s="251" customFormat="1" ht="19.5" customHeight="1" thickBot="1">
      <c r="B59" s="253"/>
      <c r="D59" s="254" t="s">
        <v>83</v>
      </c>
      <c r="E59" s="255" t="str">
        <f>A58</f>
        <v>土銀能仁C隊</v>
      </c>
      <c r="F59" s="250"/>
      <c r="G59" s="258"/>
      <c r="H59" s="250"/>
      <c r="I59" s="250"/>
      <c r="J59" s="250"/>
    </row>
    <row r="60" spans="1:10" s="251" customFormat="1" ht="19.5" customHeight="1">
      <c r="A60" s="256" t="s">
        <v>608</v>
      </c>
      <c r="B60" s="253"/>
      <c r="C60" s="251">
        <v>26</v>
      </c>
      <c r="D60" s="257">
        <v>0.7083333333333334</v>
      </c>
      <c r="E60" s="310" t="s">
        <v>614</v>
      </c>
      <c r="F60" s="250"/>
      <c r="G60" s="258"/>
      <c r="H60" s="250"/>
      <c r="I60" s="250"/>
      <c r="J60" s="250"/>
    </row>
    <row r="61" spans="2:10" s="251" customFormat="1" ht="19.5" customHeight="1" thickBot="1">
      <c r="B61" s="253"/>
      <c r="D61" s="250"/>
      <c r="E61" s="290" t="s">
        <v>39</v>
      </c>
      <c r="F61" s="255" t="str">
        <f>E59</f>
        <v>土銀能仁C隊</v>
      </c>
      <c r="G61" s="258"/>
      <c r="H61" s="250"/>
      <c r="I61" s="250"/>
      <c r="J61" s="250"/>
    </row>
    <row r="62" spans="1:10" s="251" customFormat="1" ht="19.5" customHeight="1" thickBot="1">
      <c r="A62" s="270" t="s">
        <v>185</v>
      </c>
      <c r="B62" s="246"/>
      <c r="C62" s="247">
        <v>27</v>
      </c>
      <c r="D62" s="248"/>
      <c r="E62" s="260">
        <v>0.5833333333333334</v>
      </c>
      <c r="F62" s="267" t="s">
        <v>629</v>
      </c>
      <c r="G62" s="258"/>
      <c r="H62" s="250"/>
      <c r="I62" s="250"/>
      <c r="J62" s="250"/>
    </row>
    <row r="63" spans="2:10" s="251" customFormat="1" ht="19.5" customHeight="1" thickBot="1">
      <c r="B63" s="253"/>
      <c r="D63" s="254" t="s">
        <v>84</v>
      </c>
      <c r="E63" s="268" t="str">
        <f>A62</f>
        <v>亞柏雄中B</v>
      </c>
      <c r="F63" s="258"/>
      <c r="G63" s="265"/>
      <c r="H63" s="250"/>
      <c r="I63" s="250"/>
      <c r="J63" s="250"/>
    </row>
    <row r="64" spans="1:10" s="251" customFormat="1" ht="19.5" customHeight="1">
      <c r="A64" s="213" t="s">
        <v>609</v>
      </c>
      <c r="B64" s="253" t="s">
        <v>76</v>
      </c>
      <c r="C64" s="251">
        <v>28</v>
      </c>
      <c r="D64" s="257">
        <v>0.7083333333333334</v>
      </c>
      <c r="E64" s="269" t="s">
        <v>612</v>
      </c>
      <c r="F64" s="258"/>
      <c r="G64" s="265"/>
      <c r="H64" s="250"/>
      <c r="I64" s="250"/>
      <c r="J64" s="250"/>
    </row>
    <row r="65" spans="2:10" s="251" customFormat="1" ht="19.5" customHeight="1" thickBot="1">
      <c r="B65" s="253"/>
      <c r="D65" s="250"/>
      <c r="E65" s="250"/>
      <c r="F65" s="258" t="s">
        <v>85</v>
      </c>
      <c r="G65" s="320" t="str">
        <f>F69</f>
        <v>臺灣體大(極限)A</v>
      </c>
      <c r="H65" s="250"/>
      <c r="I65" s="250"/>
      <c r="J65" s="250"/>
    </row>
    <row r="66" spans="1:10" s="251" customFormat="1" ht="19.5" customHeight="1">
      <c r="A66" s="256" t="s">
        <v>610</v>
      </c>
      <c r="B66" s="253"/>
      <c r="C66" s="251">
        <v>29</v>
      </c>
      <c r="D66" s="259"/>
      <c r="E66" s="250"/>
      <c r="F66" s="291">
        <v>0.5277777777777778</v>
      </c>
      <c r="G66" s="269" t="s">
        <v>642</v>
      </c>
      <c r="H66" s="250"/>
      <c r="I66" s="250"/>
      <c r="J66" s="250"/>
    </row>
    <row r="67" spans="2:10" s="251" customFormat="1" ht="19.5" customHeight="1" thickBot="1">
      <c r="B67" s="253"/>
      <c r="D67" s="261" t="s">
        <v>86</v>
      </c>
      <c r="E67" s="273" t="str">
        <f>A68</f>
        <v>海鴻高大B</v>
      </c>
      <c r="F67" s="290"/>
      <c r="G67" s="250"/>
      <c r="H67" s="250"/>
      <c r="I67" s="250"/>
      <c r="J67" s="250"/>
    </row>
    <row r="68" spans="1:10" s="251" customFormat="1" ht="19.5" customHeight="1" thickBot="1">
      <c r="A68" s="270" t="s">
        <v>178</v>
      </c>
      <c r="B68" s="246"/>
      <c r="C68" s="247">
        <v>30</v>
      </c>
      <c r="D68" s="271">
        <v>0.7083333333333334</v>
      </c>
      <c r="E68" s="267" t="s">
        <v>612</v>
      </c>
      <c r="F68" s="290"/>
      <c r="G68" s="250"/>
      <c r="H68" s="250"/>
      <c r="I68" s="250"/>
      <c r="J68" s="250"/>
    </row>
    <row r="69" spans="2:10" s="251" customFormat="1" ht="19.5" customHeight="1" thickBot="1">
      <c r="B69" s="253"/>
      <c r="D69" s="250"/>
      <c r="E69" s="258" t="s">
        <v>87</v>
      </c>
      <c r="F69" s="292" t="str">
        <f>E71</f>
        <v>臺灣體大(極限)A</v>
      </c>
      <c r="G69" s="250"/>
      <c r="H69" s="250"/>
      <c r="I69" s="250"/>
      <c r="J69" s="250"/>
    </row>
    <row r="70" spans="1:10" s="251" customFormat="1" ht="19.5" customHeight="1">
      <c r="A70" s="256" t="s">
        <v>611</v>
      </c>
      <c r="B70" s="253"/>
      <c r="C70" s="251">
        <v>31</v>
      </c>
      <c r="D70" s="259"/>
      <c r="E70" s="291">
        <v>0.5833333333333334</v>
      </c>
      <c r="F70" s="269" t="s">
        <v>631</v>
      </c>
      <c r="G70" s="250"/>
      <c r="H70" s="250"/>
      <c r="I70" s="250"/>
      <c r="J70" s="250"/>
    </row>
    <row r="71" spans="2:10" s="251" customFormat="1" ht="19.5" customHeight="1" thickBot="1">
      <c r="B71" s="253"/>
      <c r="D71" s="261" t="s">
        <v>38</v>
      </c>
      <c r="E71" s="292" t="str">
        <f>A72</f>
        <v>臺灣體大(極限)A</v>
      </c>
      <c r="F71" s="250"/>
      <c r="G71" s="250"/>
      <c r="H71" s="250"/>
      <c r="I71" s="250"/>
      <c r="J71" s="250"/>
    </row>
    <row r="72" spans="1:10" s="251" customFormat="1" ht="19.5" customHeight="1" thickBot="1">
      <c r="A72" s="209" t="s">
        <v>641</v>
      </c>
      <c r="B72" s="246" t="s">
        <v>88</v>
      </c>
      <c r="C72" s="247">
        <v>32</v>
      </c>
      <c r="D72" s="271">
        <v>0.7083333333333334</v>
      </c>
      <c r="E72" s="269" t="s">
        <v>613</v>
      </c>
      <c r="F72" s="250"/>
      <c r="G72" s="250"/>
      <c r="H72" s="250"/>
      <c r="I72" s="250"/>
      <c r="J72" s="250"/>
    </row>
    <row r="73" spans="2:10" s="251" customFormat="1" ht="19.5" customHeight="1">
      <c r="B73" s="253"/>
      <c r="D73" s="250" t="s">
        <v>0</v>
      </c>
      <c r="E73" s="250"/>
      <c r="F73" s="250"/>
      <c r="G73" s="250"/>
      <c r="H73" s="250"/>
      <c r="I73" s="250"/>
      <c r="J73" s="250"/>
    </row>
  </sheetData>
  <sheetProtection/>
  <printOptions/>
  <pageMargins left="0.3937007874015748" right="0.2362204724409449" top="0.35433070866141736" bottom="0.2755905511811024" header="0.2755905511811024" footer="0.15748031496062992"/>
  <pageSetup horizontalDpi="600" verticalDpi="600" orientation="portrait" paperSize="9" r:id="rId2"/>
  <rowBreaks count="1" manualBreakCount="1">
    <brk id="3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"/>
  <sheetViews>
    <sheetView showGridLines="0" view="pageBreakPreview" zoomScale="85" zoomScaleSheetLayoutView="85" zoomScalePageLayoutView="0" workbookViewId="0" topLeftCell="A31">
      <selection activeCell="I43" sqref="I43"/>
    </sheetView>
  </sheetViews>
  <sheetFormatPr defaultColWidth="6.625" defaultRowHeight="16.5" customHeight="1"/>
  <cols>
    <col min="1" max="6" width="6.625" style="2" customWidth="1"/>
    <col min="7" max="7" width="5.875" style="2" customWidth="1"/>
    <col min="8" max="8" width="5.875" style="3" customWidth="1"/>
    <col min="9" max="9" width="6.625" style="1" customWidth="1"/>
    <col min="10" max="11" width="6.625" style="3" customWidth="1"/>
    <col min="12" max="16384" width="6.625" style="2" customWidth="1"/>
  </cols>
  <sheetData>
    <row r="1" spans="3:13" ht="16.5" customHeight="1">
      <c r="C1" s="95"/>
      <c r="D1" s="6" t="s">
        <v>119</v>
      </c>
      <c r="E1" s="6"/>
      <c r="F1" s="6"/>
      <c r="G1" s="6"/>
      <c r="H1" s="28"/>
      <c r="I1" s="46"/>
      <c r="J1" s="10"/>
      <c r="K1" s="10"/>
      <c r="L1" s="4"/>
      <c r="M1" s="4"/>
    </row>
    <row r="2" spans="2:9" ht="16.5" customHeight="1">
      <c r="B2" s="95"/>
      <c r="C2" s="95"/>
      <c r="D2" s="95"/>
      <c r="E2" s="95"/>
      <c r="F2" s="95"/>
      <c r="G2" s="95"/>
      <c r="H2" s="96"/>
      <c r="I2" s="97"/>
    </row>
    <row r="3" spans="2:9" ht="16.5" customHeight="1">
      <c r="B3" s="95"/>
      <c r="C3" s="95"/>
      <c r="D3" s="95"/>
      <c r="E3" s="95"/>
      <c r="F3" s="95"/>
      <c r="G3" s="95"/>
      <c r="H3" s="96"/>
      <c r="I3" s="97"/>
    </row>
    <row r="4" spans="1:11" ht="16.5" customHeight="1">
      <c r="A4" s="95" t="s">
        <v>90</v>
      </c>
      <c r="C4" s="95"/>
      <c r="D4" s="95"/>
      <c r="E4" s="98"/>
      <c r="F4" s="99"/>
      <c r="G4" s="98"/>
      <c r="H4" s="1"/>
      <c r="I4" s="98"/>
      <c r="J4" s="97"/>
      <c r="K4" s="3" t="s">
        <v>0</v>
      </c>
    </row>
    <row r="5" spans="2:10" ht="16.5" customHeight="1">
      <c r="B5" s="98"/>
      <c r="C5" s="97"/>
      <c r="D5" s="3"/>
      <c r="G5" s="98"/>
      <c r="H5" s="1"/>
      <c r="I5" s="98"/>
      <c r="J5" s="2"/>
    </row>
    <row r="6" spans="2:14" ht="16.5" customHeight="1">
      <c r="B6" s="98"/>
      <c r="C6" s="98"/>
      <c r="F6" s="3"/>
      <c r="G6" s="96"/>
      <c r="H6" s="1"/>
      <c r="I6" s="98"/>
      <c r="J6" s="2"/>
      <c r="K6" s="48"/>
      <c r="M6" s="3"/>
      <c r="N6" s="96"/>
    </row>
    <row r="7" spans="4:14" ht="16.5" customHeight="1">
      <c r="D7" s="96"/>
      <c r="E7" s="96"/>
      <c r="H7" s="1"/>
      <c r="I7" s="4"/>
      <c r="J7" s="4"/>
      <c r="K7" s="46"/>
      <c r="L7" s="28"/>
      <c r="M7" s="4"/>
      <c r="N7" s="96"/>
    </row>
    <row r="8" spans="4:14" ht="16.5" customHeight="1">
      <c r="D8" s="96"/>
      <c r="E8" s="96"/>
      <c r="H8" s="1"/>
      <c r="I8" s="4"/>
      <c r="J8" s="4"/>
      <c r="K8" s="49"/>
      <c r="L8" s="28"/>
      <c r="M8" s="4"/>
      <c r="N8" s="96"/>
    </row>
    <row r="9" spans="4:14" ht="16.5" customHeight="1">
      <c r="D9" s="96"/>
      <c r="E9" s="96"/>
      <c r="H9" s="1"/>
      <c r="I9" s="4"/>
      <c r="J9" s="4"/>
      <c r="K9" s="49"/>
      <c r="L9" s="28"/>
      <c r="M9" s="4"/>
      <c r="N9" s="96"/>
    </row>
    <row r="10" spans="4:14" ht="16.5" customHeight="1">
      <c r="D10" s="96"/>
      <c r="E10" s="96"/>
      <c r="H10" s="1"/>
      <c r="I10" s="4"/>
      <c r="J10" s="4"/>
      <c r="K10" s="49"/>
      <c r="L10" s="28"/>
      <c r="M10" s="4"/>
      <c r="N10" s="96"/>
    </row>
    <row r="11" spans="4:14" ht="16.5" customHeight="1">
      <c r="D11" s="96"/>
      <c r="E11" s="96"/>
      <c r="H11" s="1"/>
      <c r="I11" s="4"/>
      <c r="J11" s="4"/>
      <c r="K11" s="49"/>
      <c r="L11" s="28"/>
      <c r="M11" s="4"/>
      <c r="N11" s="96"/>
    </row>
    <row r="12" spans="1:14" ht="16.5" customHeight="1">
      <c r="A12" s="95"/>
      <c r="B12" s="341" t="s">
        <v>678</v>
      </c>
      <c r="C12" s="95"/>
      <c r="D12" s="13"/>
      <c r="E12" s="13"/>
      <c r="F12" s="50" t="s">
        <v>141</v>
      </c>
      <c r="G12" s="95"/>
      <c r="H12" s="1"/>
      <c r="I12" s="50" t="s">
        <v>140</v>
      </c>
      <c r="J12" s="4"/>
      <c r="K12" s="49"/>
      <c r="L12" s="28"/>
      <c r="M12" s="50" t="s">
        <v>92</v>
      </c>
      <c r="N12" s="96"/>
    </row>
    <row r="13" spans="2:14" ht="16.5" customHeight="1">
      <c r="B13" s="99" t="s">
        <v>93</v>
      </c>
      <c r="C13" s="95"/>
      <c r="D13" s="100" t="s">
        <v>0</v>
      </c>
      <c r="E13" s="101"/>
      <c r="F13" s="97" t="s">
        <v>121</v>
      </c>
      <c r="H13" s="1"/>
      <c r="I13" s="6" t="s">
        <v>32</v>
      </c>
      <c r="J13" s="52"/>
      <c r="K13" s="49" t="s">
        <v>0</v>
      </c>
      <c r="L13" s="49"/>
      <c r="M13" s="46" t="s">
        <v>31</v>
      </c>
      <c r="N13" s="17"/>
    </row>
    <row r="14" spans="2:14" ht="16.5" customHeight="1">
      <c r="B14" s="102"/>
      <c r="C14" s="19"/>
      <c r="D14" s="20"/>
      <c r="E14" s="21"/>
      <c r="F14" s="103"/>
      <c r="G14" s="103"/>
      <c r="H14" s="95"/>
      <c r="I14" s="54"/>
      <c r="J14" s="55"/>
      <c r="K14" s="56"/>
      <c r="L14" s="57"/>
      <c r="M14" s="58"/>
      <c r="N14" s="13"/>
    </row>
    <row r="15" spans="2:13" ht="16.5" customHeight="1">
      <c r="B15" s="11"/>
      <c r="C15" s="12"/>
      <c r="D15" s="13"/>
      <c r="E15" s="22"/>
      <c r="F15" s="14"/>
      <c r="H15" s="2"/>
      <c r="I15" s="53"/>
      <c r="J15" s="59" t="s">
        <v>0</v>
      </c>
      <c r="K15" s="49"/>
      <c r="L15" s="60" t="s">
        <v>0</v>
      </c>
      <c r="M15" s="4"/>
    </row>
    <row r="16" spans="2:14" ht="16.5" customHeight="1">
      <c r="B16" s="11"/>
      <c r="C16" s="15"/>
      <c r="D16" s="441" t="s">
        <v>286</v>
      </c>
      <c r="E16" s="16"/>
      <c r="F16" s="11"/>
      <c r="H16" s="2"/>
      <c r="I16" s="53"/>
      <c r="J16" s="61" t="s">
        <v>0</v>
      </c>
      <c r="K16" s="439" t="s">
        <v>285</v>
      </c>
      <c r="L16" s="62" t="s">
        <v>0</v>
      </c>
      <c r="M16" s="53"/>
      <c r="N16" s="17"/>
    </row>
    <row r="17" spans="3:14" ht="16.5" customHeight="1">
      <c r="C17" s="104"/>
      <c r="D17" s="441"/>
      <c r="E17" s="16"/>
      <c r="F17" s="103"/>
      <c r="G17" s="13"/>
      <c r="H17" s="2"/>
      <c r="I17" s="53"/>
      <c r="J17" s="63"/>
      <c r="K17" s="439"/>
      <c r="L17" s="64"/>
      <c r="M17" s="58"/>
      <c r="N17" s="103"/>
    </row>
    <row r="18" spans="2:14" ht="16.5" customHeight="1">
      <c r="B18" s="105" t="s">
        <v>0</v>
      </c>
      <c r="C18" s="15"/>
      <c r="D18" s="106"/>
      <c r="E18" s="16"/>
      <c r="F18" s="17" t="s">
        <v>0</v>
      </c>
      <c r="G18" s="13"/>
      <c r="H18" s="2"/>
      <c r="I18" s="53"/>
      <c r="J18" s="63"/>
      <c r="K18" s="52"/>
      <c r="L18" s="64"/>
      <c r="M18" s="52"/>
      <c r="N18" s="106"/>
    </row>
    <row r="19" spans="2:14" ht="16.5" customHeight="1">
      <c r="B19" s="95">
        <v>2</v>
      </c>
      <c r="C19" s="15" t="s">
        <v>0</v>
      </c>
      <c r="D19" s="100" t="s">
        <v>0</v>
      </c>
      <c r="E19" s="107"/>
      <c r="F19" s="97">
        <v>3</v>
      </c>
      <c r="G19" s="97"/>
      <c r="H19" s="1"/>
      <c r="I19" s="6">
        <v>6</v>
      </c>
      <c r="J19" s="65" t="s">
        <v>0</v>
      </c>
      <c r="K19" s="66"/>
      <c r="L19" s="67"/>
      <c r="M19" s="46">
        <v>7</v>
      </c>
      <c r="N19" s="97"/>
    </row>
    <row r="20" spans="2:14" ht="16.5" customHeight="1">
      <c r="B20" s="50" t="s">
        <v>135</v>
      </c>
      <c r="C20" s="108"/>
      <c r="D20" s="18"/>
      <c r="E20" s="109"/>
      <c r="F20" s="50" t="s">
        <v>142</v>
      </c>
      <c r="H20" s="1"/>
      <c r="I20" s="50" t="s">
        <v>681</v>
      </c>
      <c r="J20" s="110"/>
      <c r="K20" s="68"/>
      <c r="L20" s="68"/>
      <c r="M20" s="341" t="s">
        <v>680</v>
      </c>
      <c r="N20" s="96"/>
    </row>
    <row r="21" spans="2:14" ht="16.5" customHeight="1">
      <c r="B21" s="28"/>
      <c r="C21" s="111"/>
      <c r="D21" s="11"/>
      <c r="E21" s="17"/>
      <c r="F21" s="28"/>
      <c r="H21" s="1"/>
      <c r="I21" s="28"/>
      <c r="J21" s="112"/>
      <c r="K21" s="53"/>
      <c r="L21" s="53"/>
      <c r="M21" s="28"/>
      <c r="N21" s="96"/>
    </row>
    <row r="22" spans="2:14" ht="16.5" customHeight="1">
      <c r="B22" s="28"/>
      <c r="C22" s="111"/>
      <c r="D22" s="11"/>
      <c r="E22" s="17"/>
      <c r="F22" s="28"/>
      <c r="H22" s="1"/>
      <c r="I22" s="28"/>
      <c r="J22" s="112"/>
      <c r="K22" s="53"/>
      <c r="L22" s="53"/>
      <c r="M22" s="28"/>
      <c r="N22" s="96"/>
    </row>
    <row r="23" spans="2:14" s="4" customFormat="1" ht="15" customHeight="1">
      <c r="B23" s="54"/>
      <c r="C23" s="435" t="s">
        <v>96</v>
      </c>
      <c r="D23" s="435"/>
      <c r="E23" s="435"/>
      <c r="F23" s="435"/>
      <c r="G23" s="10"/>
      <c r="J23" s="436" t="s">
        <v>97</v>
      </c>
      <c r="K23" s="437"/>
      <c r="L23" s="437"/>
      <c r="M23" s="438"/>
      <c r="N23" s="28"/>
    </row>
    <row r="24" spans="2:14" s="4" customFormat="1" ht="15" customHeight="1">
      <c r="B24" s="54"/>
      <c r="C24" s="69" t="s">
        <v>27</v>
      </c>
      <c r="D24" s="69" t="s">
        <v>26</v>
      </c>
      <c r="E24" s="69" t="s">
        <v>98</v>
      </c>
      <c r="F24" s="69" t="s">
        <v>98</v>
      </c>
      <c r="G24" s="10"/>
      <c r="J24" s="69" t="s">
        <v>27</v>
      </c>
      <c r="K24" s="69" t="s">
        <v>26</v>
      </c>
      <c r="L24" s="69" t="s">
        <v>98</v>
      </c>
      <c r="M24" s="69" t="s">
        <v>98</v>
      </c>
      <c r="N24" s="28"/>
    </row>
    <row r="25" spans="2:14" s="4" customFormat="1" ht="15" customHeight="1">
      <c r="B25" s="54"/>
      <c r="C25" s="187" t="s">
        <v>532</v>
      </c>
      <c r="D25" s="71">
        <v>0.375</v>
      </c>
      <c r="E25" s="69" t="s">
        <v>99</v>
      </c>
      <c r="F25" s="69" t="s">
        <v>11</v>
      </c>
      <c r="G25" s="10"/>
      <c r="J25" s="187" t="s">
        <v>532</v>
      </c>
      <c r="K25" s="71">
        <v>0.375</v>
      </c>
      <c r="L25" s="69" t="s">
        <v>109</v>
      </c>
      <c r="M25" s="69" t="s">
        <v>106</v>
      </c>
      <c r="N25" s="28"/>
    </row>
    <row r="26" spans="2:14" s="4" customFormat="1" ht="15" customHeight="1">
      <c r="B26" s="54"/>
      <c r="C26" s="70"/>
      <c r="D26" s="71"/>
      <c r="E26" s="69" t="s">
        <v>0</v>
      </c>
      <c r="F26" s="69" t="s">
        <v>0</v>
      </c>
      <c r="G26" s="10"/>
      <c r="J26" s="70"/>
      <c r="K26" s="71"/>
      <c r="L26" s="69" t="s">
        <v>0</v>
      </c>
      <c r="M26" s="69"/>
      <c r="N26" s="28"/>
    </row>
    <row r="27" spans="2:14" s="4" customFormat="1" ht="15" customHeight="1">
      <c r="B27" s="54"/>
      <c r="C27" s="187" t="s">
        <v>532</v>
      </c>
      <c r="D27" s="71">
        <v>0.5833333333333334</v>
      </c>
      <c r="E27" s="69" t="s">
        <v>103</v>
      </c>
      <c r="F27" s="69" t="s">
        <v>104</v>
      </c>
      <c r="G27" s="10"/>
      <c r="J27" s="187" t="s">
        <v>532</v>
      </c>
      <c r="K27" s="71">
        <v>0.5833333333333334</v>
      </c>
      <c r="L27" s="69" t="s">
        <v>100</v>
      </c>
      <c r="M27" s="69" t="s">
        <v>101</v>
      </c>
      <c r="N27" s="28"/>
    </row>
    <row r="28" spans="2:14" s="4" customFormat="1" ht="15" customHeight="1">
      <c r="B28" s="54"/>
      <c r="C28" s="70"/>
      <c r="D28" s="71"/>
      <c r="E28" s="69" t="s">
        <v>0</v>
      </c>
      <c r="F28" s="69" t="s">
        <v>0</v>
      </c>
      <c r="G28" s="10"/>
      <c r="J28" s="70"/>
      <c r="K28" s="71"/>
      <c r="L28" s="69"/>
      <c r="M28" s="69"/>
      <c r="N28" s="28"/>
    </row>
    <row r="29" spans="2:14" s="4" customFormat="1" ht="15" customHeight="1">
      <c r="B29" s="54"/>
      <c r="C29" s="187" t="s">
        <v>533</v>
      </c>
      <c r="D29" s="71">
        <v>0.5416666666666666</v>
      </c>
      <c r="E29" s="69" t="s">
        <v>107</v>
      </c>
      <c r="F29" s="69" t="s">
        <v>108</v>
      </c>
      <c r="G29" s="10"/>
      <c r="J29" s="187" t="s">
        <v>533</v>
      </c>
      <c r="K29" s="71">
        <v>0.5416666666666666</v>
      </c>
      <c r="L29" s="69" t="s">
        <v>102</v>
      </c>
      <c r="M29" s="69" t="s">
        <v>30</v>
      </c>
      <c r="N29" s="28"/>
    </row>
    <row r="30" spans="2:14" s="4" customFormat="1" ht="15" customHeight="1">
      <c r="B30" s="54"/>
      <c r="C30" s="54"/>
      <c r="D30" s="54"/>
      <c r="E30" s="54"/>
      <c r="F30" s="54"/>
      <c r="G30" s="10"/>
      <c r="N30" s="28"/>
    </row>
    <row r="31" spans="2:14" ht="16.5" customHeight="1">
      <c r="B31" s="17"/>
      <c r="C31" s="17"/>
      <c r="D31" s="113"/>
      <c r="E31" s="17"/>
      <c r="F31" s="17"/>
      <c r="H31" s="1"/>
      <c r="I31" s="3"/>
      <c r="J31" s="96"/>
      <c r="K31" s="96"/>
      <c r="L31" s="96"/>
      <c r="M31" s="17"/>
      <c r="N31" s="96"/>
    </row>
    <row r="32" spans="2:11" ht="16.5" customHeight="1">
      <c r="B32" s="96"/>
      <c r="C32" s="114"/>
      <c r="D32" s="114"/>
      <c r="E32" s="73"/>
      <c r="F32" s="114"/>
      <c r="G32" s="3"/>
      <c r="H32" s="115"/>
      <c r="I32" s="2"/>
      <c r="J32" s="2"/>
      <c r="K32" s="2"/>
    </row>
    <row r="33" spans="1:14" ht="16.5" customHeight="1">
      <c r="A33" s="440" t="s">
        <v>8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</row>
    <row r="34" spans="2:10" ht="16.5" customHeight="1">
      <c r="B34" s="95"/>
      <c r="C34" s="95"/>
      <c r="D34" s="95"/>
      <c r="E34" s="13"/>
      <c r="F34" s="116"/>
      <c r="G34" s="116"/>
      <c r="H34" s="116"/>
      <c r="I34" s="13"/>
      <c r="J34" s="96"/>
    </row>
    <row r="35" spans="2:10" s="8" customFormat="1" ht="16.5" customHeight="1">
      <c r="B35" s="23"/>
      <c r="C35" s="23"/>
      <c r="E35" s="23" t="s">
        <v>27</v>
      </c>
      <c r="F35" s="24"/>
      <c r="G35" s="25" t="s">
        <v>534</v>
      </c>
      <c r="H35" s="25"/>
      <c r="I35" s="25"/>
      <c r="J35" s="25" t="s">
        <v>535</v>
      </c>
    </row>
    <row r="36" spans="2:9" s="8" customFormat="1" ht="16.5" customHeight="1">
      <c r="B36" s="23"/>
      <c r="C36" s="23"/>
      <c r="D36" s="23"/>
      <c r="E36" s="26"/>
      <c r="F36" s="26"/>
      <c r="G36" s="26"/>
      <c r="H36" s="26"/>
      <c r="I36" s="26"/>
    </row>
    <row r="37" spans="1:13" s="8" customFormat="1" ht="16.5" customHeight="1" thickBot="1">
      <c r="A37" s="356"/>
      <c r="B37" s="357"/>
      <c r="C37" s="358" t="s">
        <v>714</v>
      </c>
      <c r="D37" s="359" t="s">
        <v>12</v>
      </c>
      <c r="E37" s="356">
        <v>1</v>
      </c>
      <c r="F37" s="360"/>
      <c r="G37" s="360"/>
      <c r="H37" s="120"/>
      <c r="I37" s="120"/>
      <c r="J37" s="120"/>
      <c r="K37" s="120"/>
      <c r="M37" s="120"/>
    </row>
    <row r="38" spans="2:13" s="8" customFormat="1" ht="16.5" customHeight="1" thickBot="1">
      <c r="B38" s="117"/>
      <c r="C38" s="118"/>
      <c r="D38" s="119" t="s">
        <v>0</v>
      </c>
      <c r="E38" s="8" t="s">
        <v>0</v>
      </c>
      <c r="F38" s="123" t="s">
        <v>0</v>
      </c>
      <c r="G38" s="123" t="s">
        <v>23</v>
      </c>
      <c r="H38" s="362"/>
      <c r="I38" s="360"/>
      <c r="J38" s="363" t="str">
        <f>C37</f>
        <v>合作金庫銀行A隊</v>
      </c>
      <c r="K38" s="120"/>
      <c r="L38" s="120"/>
      <c r="M38" s="120"/>
    </row>
    <row r="39" spans="2:13" s="8" customFormat="1" ht="16.5" customHeight="1">
      <c r="B39" s="117"/>
      <c r="C39" s="120" t="s">
        <v>682</v>
      </c>
      <c r="D39" s="119" t="s">
        <v>0</v>
      </c>
      <c r="E39" s="8">
        <v>2</v>
      </c>
      <c r="F39" s="121"/>
      <c r="G39" s="122">
        <v>0.375</v>
      </c>
      <c r="H39" s="361"/>
      <c r="I39" s="123"/>
      <c r="J39" s="374" t="s">
        <v>686</v>
      </c>
      <c r="K39" s="120"/>
      <c r="M39" s="120"/>
    </row>
    <row r="40" spans="2:13" s="8" customFormat="1" ht="16.5" customHeight="1">
      <c r="B40" s="117"/>
      <c r="C40" s="118"/>
      <c r="D40" s="119"/>
      <c r="F40" s="123"/>
      <c r="G40" s="123"/>
      <c r="H40" s="123" t="s">
        <v>0</v>
      </c>
      <c r="I40" s="123"/>
      <c r="J40" s="375"/>
      <c r="K40" s="120"/>
      <c r="L40" s="120"/>
      <c r="M40" s="120"/>
    </row>
    <row r="41" spans="2:13" s="8" customFormat="1" ht="16.5" customHeight="1" thickBot="1">
      <c r="B41" s="117"/>
      <c r="C41" s="118"/>
      <c r="D41" s="119"/>
      <c r="F41" s="123"/>
      <c r="G41" s="123"/>
      <c r="H41" s="117" t="s">
        <v>0</v>
      </c>
      <c r="I41" s="123" t="s">
        <v>0</v>
      </c>
      <c r="J41" s="375" t="s">
        <v>63</v>
      </c>
      <c r="K41" s="362"/>
      <c r="L41" s="376" t="str">
        <f>J38</f>
        <v>合作金庫銀行A隊</v>
      </c>
      <c r="M41" s="125" t="s">
        <v>22</v>
      </c>
    </row>
    <row r="42" spans="2:13" s="8" customFormat="1" ht="16.5" customHeight="1">
      <c r="B42" s="117"/>
      <c r="C42" s="118"/>
      <c r="D42" s="119"/>
      <c r="F42" s="123"/>
      <c r="G42" s="123"/>
      <c r="H42" s="123"/>
      <c r="I42" s="123"/>
      <c r="J42" s="196" t="s">
        <v>549</v>
      </c>
      <c r="K42" s="120"/>
      <c r="L42" s="377" t="s">
        <v>715</v>
      </c>
      <c r="M42" s="120"/>
    </row>
    <row r="43" spans="1:13" s="8" customFormat="1" ht="16.5" customHeight="1" thickBot="1">
      <c r="A43" s="356"/>
      <c r="B43" s="357"/>
      <c r="C43" s="366" t="s">
        <v>713</v>
      </c>
      <c r="D43" s="356"/>
      <c r="E43" s="356">
        <v>3</v>
      </c>
      <c r="F43" s="360"/>
      <c r="G43" s="360"/>
      <c r="H43" s="126"/>
      <c r="I43" s="123"/>
      <c r="J43" s="124"/>
      <c r="K43" s="123"/>
      <c r="L43" s="123"/>
      <c r="M43" s="123"/>
    </row>
    <row r="44" spans="2:13" s="8" customFormat="1" ht="16.5" customHeight="1" thickBot="1">
      <c r="B44" s="118"/>
      <c r="C44" s="118"/>
      <c r="D44" s="119" t="s">
        <v>0</v>
      </c>
      <c r="E44" s="8" t="s">
        <v>0</v>
      </c>
      <c r="F44" s="123" t="s">
        <v>0</v>
      </c>
      <c r="G44" s="123" t="s">
        <v>24</v>
      </c>
      <c r="H44" s="362"/>
      <c r="I44" s="360"/>
      <c r="J44" s="367" t="str">
        <f>C43</f>
        <v>亞柏A</v>
      </c>
      <c r="K44" s="123"/>
      <c r="L44" s="123"/>
      <c r="M44" s="123"/>
    </row>
    <row r="45" spans="2:13" s="8" customFormat="1" ht="16.5" customHeight="1">
      <c r="B45" s="118"/>
      <c r="C45" s="118" t="s">
        <v>691</v>
      </c>
      <c r="D45" s="119" t="s">
        <v>13</v>
      </c>
      <c r="E45" s="8">
        <v>4</v>
      </c>
      <c r="F45" s="121"/>
      <c r="G45" s="122">
        <v>0.375</v>
      </c>
      <c r="H45" s="120"/>
      <c r="I45" s="123"/>
      <c r="J45" s="368" t="s">
        <v>689</v>
      </c>
      <c r="K45" s="123"/>
      <c r="L45" s="120"/>
      <c r="M45" s="120"/>
    </row>
    <row r="46" spans="2:12" s="8" customFormat="1" ht="16.5" customHeight="1">
      <c r="B46" s="118"/>
      <c r="C46" s="118"/>
      <c r="D46" s="119"/>
      <c r="F46" s="123"/>
      <c r="G46" s="120"/>
      <c r="H46" s="123"/>
      <c r="I46" s="123"/>
      <c r="J46" s="123"/>
      <c r="K46" s="120"/>
      <c r="L46" s="120"/>
    </row>
    <row r="47" spans="2:12" s="8" customFormat="1" ht="16.5" customHeight="1">
      <c r="B47" s="118"/>
      <c r="C47" s="118"/>
      <c r="D47" s="120"/>
      <c r="E47" s="127" t="s">
        <v>0</v>
      </c>
      <c r="F47" s="128"/>
      <c r="G47" s="128"/>
      <c r="H47" s="128"/>
      <c r="I47" s="120"/>
      <c r="J47" s="123"/>
      <c r="K47" s="123"/>
      <c r="L47" s="129"/>
    </row>
  </sheetData>
  <sheetProtection/>
  <mergeCells count="5">
    <mergeCell ref="A33:N33"/>
    <mergeCell ref="D16:D17"/>
    <mergeCell ref="C23:F23"/>
    <mergeCell ref="J23:M23"/>
    <mergeCell ref="K16:K17"/>
  </mergeCells>
  <printOptions/>
  <pageMargins left="0.3" right="0.15" top="0.51" bottom="0.35" header="0.3" footer="0.1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58"/>
  <sheetViews>
    <sheetView showGridLines="0" view="pageBreakPreview" zoomScale="85" zoomScaleSheetLayoutView="85" zoomScalePageLayoutView="0" workbookViewId="0" topLeftCell="A25">
      <selection activeCell="E37" sqref="E37"/>
    </sheetView>
  </sheetViews>
  <sheetFormatPr defaultColWidth="9.00390625" defaultRowHeight="19.5" customHeight="1"/>
  <cols>
    <col min="1" max="1" width="25.50390625" style="132" customWidth="1"/>
    <col min="2" max="2" width="6.125" style="40" customWidth="1"/>
    <col min="3" max="3" width="6.125" style="132" customWidth="1"/>
    <col min="4" max="10" width="8.75390625" style="133" customWidth="1"/>
    <col min="11" max="16384" width="8.75390625" style="132" customWidth="1"/>
  </cols>
  <sheetData>
    <row r="1" spans="2:10" s="5" customFormat="1" ht="16.5">
      <c r="B1" s="41" t="s">
        <v>122</v>
      </c>
      <c r="D1" s="42"/>
      <c r="E1" s="42"/>
      <c r="F1" s="27"/>
      <c r="G1" s="27"/>
      <c r="H1" s="27"/>
      <c r="I1" s="27"/>
      <c r="J1" s="27"/>
    </row>
    <row r="2" ht="16.5">
      <c r="B2" s="40" t="s">
        <v>41</v>
      </c>
    </row>
    <row r="4" spans="2:10" s="262" customFormat="1" ht="19.5" customHeight="1">
      <c r="B4" s="253" t="s">
        <v>276</v>
      </c>
      <c r="D4" s="263" t="s">
        <v>543</v>
      </c>
      <c r="E4" s="263" t="s">
        <v>306</v>
      </c>
      <c r="F4" s="263" t="s">
        <v>305</v>
      </c>
      <c r="G4" s="263" t="s">
        <v>304</v>
      </c>
      <c r="H4" s="263" t="s">
        <v>303</v>
      </c>
      <c r="I4" s="264"/>
      <c r="J4" s="264"/>
    </row>
    <row r="5" spans="1:10" s="251" customFormat="1" ht="17.25" thickBot="1">
      <c r="A5" s="209" t="s">
        <v>123</v>
      </c>
      <c r="B5" s="246" t="s">
        <v>68</v>
      </c>
      <c r="C5" s="247">
        <v>1</v>
      </c>
      <c r="D5" s="248"/>
      <c r="E5" s="248"/>
      <c r="F5" s="248"/>
      <c r="G5" s="250"/>
      <c r="H5" s="250"/>
      <c r="I5" s="250"/>
      <c r="J5" s="250"/>
    </row>
    <row r="6" spans="2:10" s="251" customFormat="1" ht="17.25" thickBot="1">
      <c r="B6" s="253"/>
      <c r="D6" s="249" t="s">
        <v>0</v>
      </c>
      <c r="E6" s="249"/>
      <c r="F6" s="318" t="s">
        <v>544</v>
      </c>
      <c r="G6" s="255" t="str">
        <f>A5</f>
        <v>台電金甌</v>
      </c>
      <c r="H6" s="250"/>
      <c r="I6" s="250"/>
      <c r="J6" s="250"/>
    </row>
    <row r="7" spans="1:10" s="251" customFormat="1" ht="17.25" thickBot="1">
      <c r="A7" s="209" t="s">
        <v>196</v>
      </c>
      <c r="B7" s="246"/>
      <c r="C7" s="247">
        <v>2</v>
      </c>
      <c r="D7" s="248"/>
      <c r="E7" s="249"/>
      <c r="F7" s="260">
        <v>0.4583333333333333</v>
      </c>
      <c r="G7" s="310" t="s">
        <v>664</v>
      </c>
      <c r="H7" s="250"/>
      <c r="I7" s="250"/>
      <c r="J7" s="250"/>
    </row>
    <row r="8" spans="2:10" s="251" customFormat="1" ht="17.25" thickBot="1">
      <c r="B8" s="253"/>
      <c r="D8" s="254" t="s">
        <v>23</v>
      </c>
      <c r="E8" s="255" t="str">
        <f>A7</f>
        <v>聖安東尼羽球</v>
      </c>
      <c r="F8" s="266" t="s">
        <v>0</v>
      </c>
      <c r="G8" s="339"/>
      <c r="H8" s="250"/>
      <c r="I8" s="250"/>
      <c r="J8" s="250"/>
    </row>
    <row r="9" spans="1:10" s="251" customFormat="1" ht="16.5">
      <c r="A9" s="213" t="s">
        <v>188</v>
      </c>
      <c r="B9" s="253" t="s">
        <v>0</v>
      </c>
      <c r="C9" s="251">
        <v>3</v>
      </c>
      <c r="D9" s="257">
        <v>0.5</v>
      </c>
      <c r="E9" s="289" t="s">
        <v>588</v>
      </c>
      <c r="F9" s="258"/>
      <c r="G9" s="290"/>
      <c r="H9" s="250"/>
      <c r="I9" s="250"/>
      <c r="J9" s="250"/>
    </row>
    <row r="10" spans="2:10" s="251" customFormat="1" ht="17.25" thickBot="1">
      <c r="B10" s="253"/>
      <c r="D10" s="285" t="s">
        <v>0</v>
      </c>
      <c r="E10" s="290" t="s">
        <v>64</v>
      </c>
      <c r="F10" s="268" t="str">
        <f>E8</f>
        <v>聖安東尼羽球</v>
      </c>
      <c r="G10" s="290"/>
      <c r="H10" s="250"/>
      <c r="I10" s="250"/>
      <c r="J10" s="250"/>
    </row>
    <row r="11" spans="1:10" s="251" customFormat="1" ht="17.25" thickBot="1">
      <c r="A11" s="209" t="s">
        <v>190</v>
      </c>
      <c r="B11" s="246"/>
      <c r="C11" s="247">
        <v>4</v>
      </c>
      <c r="D11" s="248"/>
      <c r="E11" s="260">
        <v>0.513888888888889</v>
      </c>
      <c r="F11" s="287" t="s">
        <v>630</v>
      </c>
      <c r="G11" s="290"/>
      <c r="H11" s="250"/>
      <c r="I11" s="250"/>
      <c r="J11" s="250"/>
    </row>
    <row r="12" spans="2:10" s="251" customFormat="1" ht="17.25" thickBot="1">
      <c r="B12" s="253"/>
      <c r="D12" s="254" t="s">
        <v>24</v>
      </c>
      <c r="E12" s="268" t="str">
        <f>A11</f>
        <v>合庫松山萬和聯隊</v>
      </c>
      <c r="F12" s="249"/>
      <c r="G12" s="290"/>
      <c r="H12" s="250"/>
      <c r="I12" s="250"/>
      <c r="J12" s="250"/>
    </row>
    <row r="13" spans="1:10" s="251" customFormat="1" ht="17.25" thickBot="1">
      <c r="A13" s="213" t="s">
        <v>195</v>
      </c>
      <c r="B13" s="253"/>
      <c r="C13" s="251">
        <v>5</v>
      </c>
      <c r="D13" s="257">
        <v>0.5</v>
      </c>
      <c r="E13" s="287" t="s">
        <v>588</v>
      </c>
      <c r="F13" s="249"/>
      <c r="G13" s="340" t="s">
        <v>545</v>
      </c>
      <c r="H13" s="255" t="str">
        <f>G6</f>
        <v>台電金甌</v>
      </c>
      <c r="I13" s="250"/>
      <c r="J13" s="250"/>
    </row>
    <row r="14" spans="2:10" s="251" customFormat="1" ht="16.5">
      <c r="B14" s="253"/>
      <c r="D14" s="250"/>
      <c r="E14" s="249"/>
      <c r="F14" s="249"/>
      <c r="G14" s="260">
        <v>0.375</v>
      </c>
      <c r="H14" s="319" t="s">
        <v>674</v>
      </c>
      <c r="I14" s="250"/>
      <c r="J14" s="250"/>
    </row>
    <row r="15" spans="1:10" s="251" customFormat="1" ht="17.25" thickBot="1">
      <c r="A15" s="209" t="s">
        <v>666</v>
      </c>
      <c r="B15" s="246" t="s">
        <v>76</v>
      </c>
      <c r="C15" s="247">
        <v>6</v>
      </c>
      <c r="D15" s="248"/>
      <c r="E15" s="248"/>
      <c r="F15" s="249"/>
      <c r="G15" s="258"/>
      <c r="H15" s="258"/>
      <c r="I15" s="250"/>
      <c r="J15" s="250"/>
    </row>
    <row r="16" spans="2:10" s="251" customFormat="1" ht="17.25" thickBot="1">
      <c r="B16" s="253"/>
      <c r="D16" s="249" t="s">
        <v>0</v>
      </c>
      <c r="E16" s="254" t="s">
        <v>18</v>
      </c>
      <c r="F16" s="255" t="str">
        <f>A15</f>
        <v>左營高中</v>
      </c>
      <c r="G16" s="258"/>
      <c r="H16" s="258"/>
      <c r="I16" s="250"/>
      <c r="J16" s="250"/>
    </row>
    <row r="17" spans="1:10" s="251" customFormat="1" ht="16.5">
      <c r="A17" s="213" t="s">
        <v>194</v>
      </c>
      <c r="B17" s="253"/>
      <c r="C17" s="251">
        <v>7</v>
      </c>
      <c r="D17" s="259"/>
      <c r="E17" s="260">
        <v>0.513888888888889</v>
      </c>
      <c r="F17" s="267" t="s">
        <v>630</v>
      </c>
      <c r="G17" s="258"/>
      <c r="H17" s="258"/>
      <c r="I17" s="250"/>
      <c r="J17" s="250"/>
    </row>
    <row r="18" spans="2:10" s="251" customFormat="1" ht="17.25" thickBot="1">
      <c r="B18" s="253"/>
      <c r="D18" s="261" t="s">
        <v>63</v>
      </c>
      <c r="E18" s="272" t="str">
        <f>A19</f>
        <v>合庫新莊B</v>
      </c>
      <c r="F18" s="258" t="s">
        <v>0</v>
      </c>
      <c r="G18" s="265"/>
      <c r="H18" s="258"/>
      <c r="I18" s="250"/>
      <c r="J18" s="250"/>
    </row>
    <row r="19" spans="1:10" s="251" customFormat="1" ht="17.25" thickBot="1">
      <c r="A19" s="209" t="s">
        <v>156</v>
      </c>
      <c r="B19" s="246" t="s">
        <v>0</v>
      </c>
      <c r="C19" s="247">
        <v>8</v>
      </c>
      <c r="D19" s="271">
        <v>0.5</v>
      </c>
      <c r="E19" s="287" t="s">
        <v>588</v>
      </c>
      <c r="F19" s="258" t="s">
        <v>86</v>
      </c>
      <c r="G19" s="272" t="str">
        <f>F22</f>
        <v>亞柏雄中北市大</v>
      </c>
      <c r="H19" s="258"/>
      <c r="I19" s="250"/>
      <c r="J19" s="250"/>
    </row>
    <row r="20" spans="2:10" s="251" customFormat="1" ht="16.5">
      <c r="B20" s="253"/>
      <c r="D20" s="249" t="s">
        <v>0</v>
      </c>
      <c r="E20" s="249" t="s">
        <v>0</v>
      </c>
      <c r="F20" s="291">
        <v>0.4583333333333333</v>
      </c>
      <c r="G20" s="287" t="s">
        <v>664</v>
      </c>
      <c r="H20" s="258"/>
      <c r="I20" s="250"/>
      <c r="J20" s="250"/>
    </row>
    <row r="21" spans="1:10" s="251" customFormat="1" ht="16.5">
      <c r="A21" s="213" t="s">
        <v>186</v>
      </c>
      <c r="B21" s="253" t="s">
        <v>76</v>
      </c>
      <c r="C21" s="251">
        <v>9</v>
      </c>
      <c r="D21" s="259"/>
      <c r="E21" s="259"/>
      <c r="F21" s="290"/>
      <c r="G21" s="250"/>
      <c r="H21" s="258"/>
      <c r="I21" s="250"/>
      <c r="J21" s="250"/>
    </row>
    <row r="22" spans="2:10" s="251" customFormat="1" ht="17.25" thickBot="1">
      <c r="B22" s="253"/>
      <c r="D22" s="285" t="s">
        <v>0</v>
      </c>
      <c r="E22" s="261" t="s">
        <v>19</v>
      </c>
      <c r="F22" s="292" t="str">
        <f>E24</f>
        <v>亞柏雄中北市大</v>
      </c>
      <c r="G22" s="250"/>
      <c r="H22" s="258"/>
      <c r="I22" s="249"/>
      <c r="J22" s="250"/>
    </row>
    <row r="23" spans="1:10" s="251" customFormat="1" ht="17.25" thickBot="1">
      <c r="A23" s="209" t="s">
        <v>191</v>
      </c>
      <c r="B23" s="246"/>
      <c r="C23" s="247">
        <v>10</v>
      </c>
      <c r="D23" s="248"/>
      <c r="E23" s="291">
        <v>0.513888888888889</v>
      </c>
      <c r="F23" s="287" t="s">
        <v>630</v>
      </c>
      <c r="G23" s="250"/>
      <c r="H23" s="258" t="s">
        <v>0</v>
      </c>
      <c r="I23" s="249"/>
      <c r="J23" s="250"/>
    </row>
    <row r="24" spans="2:10" s="251" customFormat="1" ht="17.25" thickBot="1">
      <c r="B24" s="253"/>
      <c r="D24" s="254" t="s">
        <v>72</v>
      </c>
      <c r="E24" s="309" t="str">
        <f>A23</f>
        <v>亞柏雄中北市大</v>
      </c>
      <c r="F24" s="249"/>
      <c r="G24" s="250"/>
      <c r="H24" s="258" t="s">
        <v>0</v>
      </c>
      <c r="I24" s="286"/>
      <c r="J24" s="250"/>
    </row>
    <row r="25" spans="1:10" s="251" customFormat="1" ht="16.5">
      <c r="A25" s="213" t="s">
        <v>193</v>
      </c>
      <c r="B25" s="253"/>
      <c r="C25" s="251">
        <v>11</v>
      </c>
      <c r="D25" s="257">
        <v>0.5</v>
      </c>
      <c r="E25" s="287" t="s">
        <v>594</v>
      </c>
      <c r="F25" s="249"/>
      <c r="G25" s="250"/>
      <c r="H25" s="258"/>
      <c r="I25" s="249"/>
      <c r="J25" s="250" t="s">
        <v>0</v>
      </c>
    </row>
    <row r="26" spans="2:10" s="251" customFormat="1" ht="17.25" thickBot="1">
      <c r="B26" s="253"/>
      <c r="D26" s="285" t="s">
        <v>0</v>
      </c>
      <c r="E26" s="249"/>
      <c r="F26" s="249"/>
      <c r="G26" s="250"/>
      <c r="H26" s="258" t="s">
        <v>78</v>
      </c>
      <c r="I26" s="273" t="str">
        <f>H38</f>
        <v>亞柏雄中B</v>
      </c>
      <c r="J26" s="250" t="s">
        <v>80</v>
      </c>
    </row>
    <row r="27" spans="1:10" s="251" customFormat="1" ht="16.5">
      <c r="A27" s="213" t="s">
        <v>270</v>
      </c>
      <c r="B27" s="253"/>
      <c r="C27" s="251">
        <v>12</v>
      </c>
      <c r="D27" s="259"/>
      <c r="E27" s="249"/>
      <c r="F27" s="249"/>
      <c r="G27" s="250"/>
      <c r="H27" s="291">
        <v>0.4583333333333333</v>
      </c>
      <c r="I27" s="269" t="s">
        <v>689</v>
      </c>
      <c r="J27" s="250"/>
    </row>
    <row r="28" spans="2:10" s="251" customFormat="1" ht="17.25" thickBot="1">
      <c r="B28" s="253"/>
      <c r="D28" s="261" t="s">
        <v>14</v>
      </c>
      <c r="E28" s="273" t="str">
        <f>A29</f>
        <v>桃市觀音</v>
      </c>
      <c r="F28" s="249"/>
      <c r="G28" s="250"/>
      <c r="H28" s="290"/>
      <c r="I28" s="250"/>
      <c r="J28" s="250"/>
    </row>
    <row r="29" spans="1:10" s="251" customFormat="1" ht="17.25" thickBot="1">
      <c r="A29" s="209" t="s">
        <v>177</v>
      </c>
      <c r="B29" s="246"/>
      <c r="C29" s="247">
        <v>13</v>
      </c>
      <c r="D29" s="271">
        <v>0.5833333333333334</v>
      </c>
      <c r="E29" s="267" t="s">
        <v>588</v>
      </c>
      <c r="F29" s="249"/>
      <c r="G29" s="250"/>
      <c r="H29" s="290"/>
      <c r="I29" s="250"/>
      <c r="J29" s="250"/>
    </row>
    <row r="30" spans="2:10" s="251" customFormat="1" ht="17.25" thickBot="1">
      <c r="B30" s="253"/>
      <c r="D30" s="249"/>
      <c r="E30" s="258" t="s">
        <v>65</v>
      </c>
      <c r="F30" s="273" t="str">
        <f>E32</f>
        <v>合庫新莊A</v>
      </c>
      <c r="G30" s="249"/>
      <c r="H30" s="290"/>
      <c r="I30" s="250"/>
      <c r="J30" s="250"/>
    </row>
    <row r="31" spans="1:10" s="251" customFormat="1" ht="17.25" thickBot="1">
      <c r="A31" s="209" t="s">
        <v>155</v>
      </c>
      <c r="B31" s="246"/>
      <c r="C31" s="247">
        <v>14</v>
      </c>
      <c r="D31" s="248"/>
      <c r="E31" s="291">
        <v>0.513888888888889</v>
      </c>
      <c r="F31" s="267" t="s">
        <v>628</v>
      </c>
      <c r="G31" s="286"/>
      <c r="H31" s="290"/>
      <c r="I31" s="250"/>
      <c r="J31" s="250"/>
    </row>
    <row r="32" spans="2:10" s="251" customFormat="1" ht="17.25" thickBot="1">
      <c r="B32" s="253"/>
      <c r="D32" s="254" t="s">
        <v>74</v>
      </c>
      <c r="E32" s="309" t="str">
        <f>A31</f>
        <v>合庫新莊A</v>
      </c>
      <c r="F32" s="258"/>
      <c r="G32" s="286"/>
      <c r="H32" s="290"/>
      <c r="I32" s="250"/>
      <c r="J32" s="250"/>
    </row>
    <row r="33" spans="1:10" s="251" customFormat="1" ht="16.5">
      <c r="A33" s="213" t="s">
        <v>192</v>
      </c>
      <c r="B33" s="253"/>
      <c r="C33" s="251">
        <v>15</v>
      </c>
      <c r="D33" s="257">
        <v>0.5833333333333334</v>
      </c>
      <c r="E33" s="287" t="s">
        <v>588</v>
      </c>
      <c r="F33" s="258" t="s">
        <v>0</v>
      </c>
      <c r="G33" s="286"/>
      <c r="H33" s="290"/>
      <c r="I33" s="250"/>
      <c r="J33" s="250"/>
    </row>
    <row r="34" spans="2:10" s="251" customFormat="1" ht="17.25" thickBot="1">
      <c r="B34" s="253"/>
      <c r="D34" s="250"/>
      <c r="E34" s="249" t="s">
        <v>0</v>
      </c>
      <c r="F34" s="258" t="s">
        <v>38</v>
      </c>
      <c r="G34" s="273" t="str">
        <f>A35</f>
        <v>亞柏雄中B</v>
      </c>
      <c r="H34" s="290"/>
      <c r="I34" s="250"/>
      <c r="J34" s="250"/>
    </row>
    <row r="35" spans="1:10" s="251" customFormat="1" ht="17.25" thickBot="1">
      <c r="A35" s="209" t="s">
        <v>185</v>
      </c>
      <c r="B35" s="246" t="s">
        <v>35</v>
      </c>
      <c r="C35" s="247">
        <v>16</v>
      </c>
      <c r="D35" s="248"/>
      <c r="E35" s="248"/>
      <c r="F35" s="271">
        <v>0.4583333333333333</v>
      </c>
      <c r="G35" s="289" t="s">
        <v>642</v>
      </c>
      <c r="H35" s="290"/>
      <c r="I35" s="250"/>
      <c r="J35" s="250"/>
    </row>
    <row r="36" spans="2:10" s="251" customFormat="1" ht="16.5">
      <c r="B36" s="253"/>
      <c r="D36" s="250"/>
      <c r="E36" s="249"/>
      <c r="F36" s="249"/>
      <c r="G36" s="290" t="s">
        <v>0</v>
      </c>
      <c r="H36" s="290"/>
      <c r="I36" s="250"/>
      <c r="J36" s="250"/>
    </row>
    <row r="37" spans="1:10" s="251" customFormat="1" ht="17.25" thickBot="1">
      <c r="A37" s="209" t="s">
        <v>189</v>
      </c>
      <c r="B37" s="246"/>
      <c r="C37" s="247">
        <v>17</v>
      </c>
      <c r="D37" s="248"/>
      <c r="E37" s="249"/>
      <c r="F37" s="249"/>
      <c r="G37" s="290"/>
      <c r="H37" s="290"/>
      <c r="I37" s="250"/>
      <c r="J37" s="250"/>
    </row>
    <row r="38" spans="2:10" s="251" customFormat="1" ht="17.25" thickBot="1">
      <c r="B38" s="253"/>
      <c r="D38" s="254" t="s">
        <v>77</v>
      </c>
      <c r="E38" s="255" t="str">
        <f>A37</f>
        <v>中租大同</v>
      </c>
      <c r="F38" s="249"/>
      <c r="G38" s="290" t="s">
        <v>66</v>
      </c>
      <c r="H38" s="309" t="str">
        <f>G34</f>
        <v>亞柏雄中B</v>
      </c>
      <c r="I38" s="250"/>
      <c r="J38" s="250"/>
    </row>
    <row r="39" spans="1:10" s="251" customFormat="1" ht="16.5">
      <c r="A39" s="213" t="s">
        <v>174</v>
      </c>
      <c r="B39" s="253"/>
      <c r="C39" s="251">
        <v>18</v>
      </c>
      <c r="D39" s="257">
        <v>0.5833333333333334</v>
      </c>
      <c r="E39" s="289" t="s">
        <v>613</v>
      </c>
      <c r="F39" s="249"/>
      <c r="G39" s="260">
        <v>0.375</v>
      </c>
      <c r="H39" s="269" t="s">
        <v>674</v>
      </c>
      <c r="I39" s="250"/>
      <c r="J39" s="250"/>
    </row>
    <row r="40" spans="2:10" s="251" customFormat="1" ht="17.25" thickBot="1">
      <c r="B40" s="253"/>
      <c r="D40" s="250"/>
      <c r="E40" s="290" t="s">
        <v>83</v>
      </c>
      <c r="F40" s="255" t="str">
        <f>E38</f>
        <v>中租大同</v>
      </c>
      <c r="G40" s="258"/>
      <c r="H40" s="250"/>
      <c r="I40" s="250"/>
      <c r="J40" s="250"/>
    </row>
    <row r="41" spans="1:10" s="251" customFormat="1" ht="16.5">
      <c r="A41" s="213" t="s">
        <v>187</v>
      </c>
      <c r="B41" s="253" t="s">
        <v>0</v>
      </c>
      <c r="C41" s="251">
        <v>19</v>
      </c>
      <c r="D41" s="259"/>
      <c r="E41" s="260">
        <v>0.513888888888889</v>
      </c>
      <c r="F41" s="289" t="s">
        <v>630</v>
      </c>
      <c r="G41" s="258"/>
      <c r="H41" s="250"/>
      <c r="I41" s="250"/>
      <c r="J41" s="250"/>
    </row>
    <row r="42" spans="2:10" s="251" customFormat="1" ht="17.25" thickBot="1">
      <c r="B42" s="253"/>
      <c r="D42" s="261" t="s">
        <v>16</v>
      </c>
      <c r="E42" s="272" t="str">
        <f>A43</f>
        <v>臺灣體大(極限、TARANIS)</v>
      </c>
      <c r="F42" s="290" t="s">
        <v>0</v>
      </c>
      <c r="G42" s="258"/>
      <c r="H42" s="250"/>
      <c r="I42" s="250"/>
      <c r="J42" s="250"/>
    </row>
    <row r="43" spans="1:10" s="251" customFormat="1" ht="17.25" thickBot="1">
      <c r="A43" s="209" t="s">
        <v>197</v>
      </c>
      <c r="B43" s="246"/>
      <c r="C43" s="247">
        <v>20</v>
      </c>
      <c r="D43" s="271">
        <v>0.5833333333333334</v>
      </c>
      <c r="E43" s="287" t="s">
        <v>588</v>
      </c>
      <c r="F43" s="290"/>
      <c r="G43" s="258"/>
      <c r="H43" s="250"/>
      <c r="I43" s="250"/>
      <c r="J43" s="250"/>
    </row>
    <row r="44" spans="2:10" s="251" customFormat="1" ht="17.25" thickBot="1">
      <c r="B44" s="253"/>
      <c r="D44" s="250"/>
      <c r="E44" s="249" t="s">
        <v>0</v>
      </c>
      <c r="F44" s="290" t="s">
        <v>69</v>
      </c>
      <c r="G44" s="268" t="str">
        <f>F40</f>
        <v>中租大同</v>
      </c>
      <c r="H44" s="250"/>
      <c r="I44" s="250"/>
      <c r="J44" s="250"/>
    </row>
    <row r="45" spans="1:10" s="251" customFormat="1" ht="16.5">
      <c r="A45" s="213" t="s">
        <v>669</v>
      </c>
      <c r="B45" s="253" t="s">
        <v>88</v>
      </c>
      <c r="C45" s="251">
        <v>21</v>
      </c>
      <c r="D45" s="259"/>
      <c r="E45" s="259"/>
      <c r="F45" s="257">
        <v>0.4583333333333333</v>
      </c>
      <c r="G45" s="269" t="s">
        <v>664</v>
      </c>
      <c r="H45" s="250"/>
      <c r="I45" s="250"/>
      <c r="J45" s="250"/>
    </row>
    <row r="46" spans="2:10" s="251" customFormat="1" ht="16.5">
      <c r="B46" s="253"/>
      <c r="D46" s="250" t="s">
        <v>0</v>
      </c>
      <c r="E46" s="249"/>
      <c r="F46" s="249"/>
      <c r="G46" s="250"/>
      <c r="H46" s="250"/>
      <c r="I46" s="250"/>
      <c r="J46" s="250"/>
    </row>
    <row r="47" spans="2:10" s="251" customFormat="1" ht="19.5" customHeight="1">
      <c r="B47" s="253"/>
      <c r="D47" s="250"/>
      <c r="E47" s="249"/>
      <c r="F47" s="249"/>
      <c r="G47" s="250"/>
      <c r="H47" s="250"/>
      <c r="I47" s="250"/>
      <c r="J47" s="250"/>
    </row>
    <row r="48" spans="2:10" s="251" customFormat="1" ht="19.5" customHeight="1">
      <c r="B48" s="253"/>
      <c r="D48" s="250"/>
      <c r="E48" s="249"/>
      <c r="F48" s="249"/>
      <c r="G48" s="250"/>
      <c r="H48" s="250"/>
      <c r="I48" s="250"/>
      <c r="J48" s="250"/>
    </row>
    <row r="49" spans="5:6" ht="19.5" customHeight="1">
      <c r="E49" s="136"/>
      <c r="F49" s="136"/>
    </row>
    <row r="50" spans="5:6" ht="19.5" customHeight="1">
      <c r="E50" s="136"/>
      <c r="F50" s="136"/>
    </row>
    <row r="51" spans="5:6" ht="19.5" customHeight="1">
      <c r="E51" s="136"/>
      <c r="F51" s="136"/>
    </row>
    <row r="52" spans="5:6" ht="19.5" customHeight="1">
      <c r="E52" s="136"/>
      <c r="F52" s="136"/>
    </row>
    <row r="53" spans="5:6" ht="19.5" customHeight="1">
      <c r="E53" s="136"/>
      <c r="F53" s="136"/>
    </row>
    <row r="54" spans="5:6" ht="19.5" customHeight="1">
      <c r="E54" s="136"/>
      <c r="F54" s="136"/>
    </row>
    <row r="55" spans="5:6" ht="19.5" customHeight="1">
      <c r="E55" s="136"/>
      <c r="F55" s="136"/>
    </row>
    <row r="56" spans="5:6" ht="19.5" customHeight="1">
      <c r="E56" s="136"/>
      <c r="F56" s="136"/>
    </row>
    <row r="57" spans="5:6" ht="19.5" customHeight="1">
      <c r="E57" s="136"/>
      <c r="F57" s="136"/>
    </row>
    <row r="58" spans="5:6" ht="19.5" customHeight="1">
      <c r="E58" s="136"/>
      <c r="F58" s="136"/>
    </row>
  </sheetData>
  <sheetProtection/>
  <printOptions/>
  <pageMargins left="0.34" right="0.16" top="0.39" bottom="0.49" header="0.3" footer="0.2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66"/>
  </sheetPr>
  <dimension ref="A1:L113"/>
  <sheetViews>
    <sheetView showGridLines="0" view="pageBreakPreview" zoomScale="85" zoomScaleSheetLayoutView="85" zoomScalePageLayoutView="0" workbookViewId="0" topLeftCell="A100">
      <selection activeCell="E116" sqref="E116"/>
    </sheetView>
  </sheetViews>
  <sheetFormatPr defaultColWidth="9.00390625" defaultRowHeight="14.25" customHeight="1"/>
  <cols>
    <col min="1" max="1" width="23.50390625" style="43" customWidth="1"/>
    <col min="2" max="2" width="6.125" style="43" customWidth="1"/>
    <col min="3" max="3" width="12.875" style="44" customWidth="1"/>
    <col min="4" max="6" width="8.75390625" style="44" customWidth="1"/>
    <col min="7" max="7" width="6.625" style="93" customWidth="1"/>
    <col min="8" max="8" width="8.75390625" style="44" customWidth="1"/>
    <col min="9" max="16384" width="8.75390625" style="43" customWidth="1"/>
  </cols>
  <sheetData>
    <row r="1" spans="2:12" s="5" customFormat="1" ht="27.75" customHeight="1">
      <c r="B1" s="41" t="s">
        <v>202</v>
      </c>
      <c r="C1" s="27"/>
      <c r="D1" s="42"/>
      <c r="E1" s="42"/>
      <c r="F1" s="42"/>
      <c r="G1" s="77"/>
      <c r="H1" s="27"/>
      <c r="I1" s="29"/>
      <c r="J1" s="27"/>
      <c r="K1" s="27"/>
      <c r="L1" s="27"/>
    </row>
    <row r="2" spans="1:8" s="140" customFormat="1" ht="15" customHeight="1">
      <c r="A2" s="143" t="s">
        <v>275</v>
      </c>
      <c r="B2" s="143" t="s">
        <v>284</v>
      </c>
      <c r="C2" s="141"/>
      <c r="D2" s="141"/>
      <c r="E2" s="141"/>
      <c r="F2" s="141"/>
      <c r="G2" s="142"/>
      <c r="H2" s="141"/>
    </row>
    <row r="3" spans="1:8" s="140" customFormat="1" ht="9" customHeight="1">
      <c r="A3" s="143"/>
      <c r="C3" s="141"/>
      <c r="D3" s="141"/>
      <c r="E3" s="141"/>
      <c r="F3" s="141"/>
      <c r="G3" s="142"/>
      <c r="H3" s="141"/>
    </row>
    <row r="4" spans="2:8" s="198" customFormat="1" ht="15" customHeight="1">
      <c r="B4" s="198" t="s">
        <v>2</v>
      </c>
      <c r="C4" s="199" t="s">
        <v>537</v>
      </c>
      <c r="D4" s="199" t="s">
        <v>537</v>
      </c>
      <c r="E4" s="200"/>
      <c r="F4" s="200"/>
      <c r="G4" s="201"/>
      <c r="H4" s="200"/>
    </row>
    <row r="5" spans="3:8" s="198" customFormat="1" ht="15" customHeight="1">
      <c r="C5" s="200"/>
      <c r="D5" s="200"/>
      <c r="E5" s="200"/>
      <c r="F5" s="200"/>
      <c r="G5" s="201"/>
      <c r="H5" s="200"/>
    </row>
    <row r="6" spans="1:9" s="203" customFormat="1" ht="14.25" customHeight="1">
      <c r="A6" s="202" t="s">
        <v>237</v>
      </c>
      <c r="B6" s="203">
        <v>1</v>
      </c>
      <c r="C6" s="204"/>
      <c r="D6" s="204"/>
      <c r="E6" s="205"/>
      <c r="F6" s="44"/>
      <c r="G6" s="93"/>
      <c r="H6" s="44"/>
      <c r="I6" s="219"/>
    </row>
    <row r="7" spans="3:9" s="203" customFormat="1" ht="14.25" customHeight="1" thickBot="1">
      <c r="C7" s="205"/>
      <c r="D7" s="206" t="s">
        <v>131</v>
      </c>
      <c r="E7" s="232"/>
      <c r="F7" s="235" t="str">
        <f>A8</f>
        <v>雲林縣僑真國小</v>
      </c>
      <c r="G7" s="130" t="s">
        <v>40</v>
      </c>
      <c r="H7" s="44"/>
      <c r="I7" s="219"/>
    </row>
    <row r="8" spans="1:9" s="203" customFormat="1" ht="14.25" customHeight="1" thickBot="1">
      <c r="A8" s="209" t="s">
        <v>242</v>
      </c>
      <c r="B8" s="210">
        <v>2</v>
      </c>
      <c r="C8" s="211"/>
      <c r="D8" s="231">
        <v>0.513888888888889</v>
      </c>
      <c r="E8" s="205"/>
      <c r="F8" s="236" t="s">
        <v>561</v>
      </c>
      <c r="G8" s="94"/>
      <c r="H8" s="44"/>
      <c r="I8" s="219"/>
    </row>
    <row r="9" spans="3:9" s="203" customFormat="1" ht="14.25" customHeight="1">
      <c r="C9" s="205"/>
      <c r="D9" s="205"/>
      <c r="E9" s="205"/>
      <c r="F9" s="44"/>
      <c r="G9" s="93"/>
      <c r="H9" s="44"/>
      <c r="I9" s="219"/>
    </row>
    <row r="10" spans="1:9" s="203" customFormat="1" ht="14.25" customHeight="1">
      <c r="A10" s="202" t="s">
        <v>244</v>
      </c>
      <c r="B10" s="203">
        <v>3</v>
      </c>
      <c r="C10" s="204"/>
      <c r="D10" s="204"/>
      <c r="E10" s="205"/>
      <c r="F10" s="44"/>
      <c r="G10" s="93"/>
      <c r="H10" s="44"/>
      <c r="I10" s="219"/>
    </row>
    <row r="11" spans="3:9" s="203" customFormat="1" ht="14.25" customHeight="1" thickBot="1">
      <c r="C11" s="205"/>
      <c r="D11" s="206" t="s">
        <v>113</v>
      </c>
      <c r="E11" s="232"/>
      <c r="F11" s="235" t="str">
        <f>A12</f>
        <v>日新國小</v>
      </c>
      <c r="G11" s="94" t="s">
        <v>40</v>
      </c>
      <c r="H11" s="44"/>
      <c r="I11" s="219"/>
    </row>
    <row r="12" spans="1:9" s="203" customFormat="1" ht="14.25" customHeight="1" thickBot="1">
      <c r="A12" s="209" t="s">
        <v>220</v>
      </c>
      <c r="B12" s="210">
        <v>4</v>
      </c>
      <c r="C12" s="211"/>
      <c r="D12" s="231">
        <v>0.513888888888889</v>
      </c>
      <c r="E12" s="205"/>
      <c r="F12" s="236" t="s">
        <v>560</v>
      </c>
      <c r="G12" s="93"/>
      <c r="H12" s="44"/>
      <c r="I12" s="219"/>
    </row>
    <row r="13" spans="3:9" s="203" customFormat="1" ht="14.25" customHeight="1">
      <c r="C13" s="205"/>
      <c r="D13" s="205"/>
      <c r="E13" s="205"/>
      <c r="F13" s="44"/>
      <c r="G13" s="93"/>
      <c r="H13" s="44"/>
      <c r="I13" s="219"/>
    </row>
    <row r="14" spans="1:9" s="203" customFormat="1" ht="14.25" customHeight="1">
      <c r="A14" s="202" t="s">
        <v>241</v>
      </c>
      <c r="B14" s="203">
        <v>5</v>
      </c>
      <c r="C14" s="204"/>
      <c r="D14" s="204"/>
      <c r="E14" s="205"/>
      <c r="F14" s="44"/>
      <c r="G14" s="93"/>
      <c r="H14" s="44"/>
      <c r="I14" s="219"/>
    </row>
    <row r="15" spans="3:9" s="203" customFormat="1" ht="14.25" customHeight="1" thickBot="1">
      <c r="C15" s="205"/>
      <c r="D15" s="206" t="s">
        <v>47</v>
      </c>
      <c r="E15" s="232"/>
      <c r="F15" s="235" t="str">
        <f>A16</f>
        <v>長春國小</v>
      </c>
      <c r="G15" s="94" t="s">
        <v>40</v>
      </c>
      <c r="H15" s="44"/>
      <c r="I15" s="219"/>
    </row>
    <row r="16" spans="1:9" s="203" customFormat="1" ht="14.25" customHeight="1" thickBot="1">
      <c r="A16" s="209" t="s">
        <v>236</v>
      </c>
      <c r="B16" s="210">
        <v>6</v>
      </c>
      <c r="C16" s="211"/>
      <c r="D16" s="231">
        <v>0.513888888888889</v>
      </c>
      <c r="E16" s="205"/>
      <c r="F16" s="236" t="s">
        <v>561</v>
      </c>
      <c r="G16" s="93"/>
      <c r="H16" s="44"/>
      <c r="I16" s="219"/>
    </row>
    <row r="17" spans="3:9" s="203" customFormat="1" ht="14.25" customHeight="1">
      <c r="C17" s="205"/>
      <c r="D17" s="205"/>
      <c r="E17" s="205"/>
      <c r="F17" s="44"/>
      <c r="G17" s="93"/>
      <c r="H17" s="44"/>
      <c r="I17" s="219"/>
    </row>
    <row r="18" spans="1:9" s="203" customFormat="1" ht="14.25" customHeight="1">
      <c r="A18" s="202" t="s">
        <v>238</v>
      </c>
      <c r="B18" s="203">
        <v>7</v>
      </c>
      <c r="C18" s="204"/>
      <c r="D18" s="204"/>
      <c r="E18" s="205"/>
      <c r="F18" s="44"/>
      <c r="G18" s="93"/>
      <c r="H18" s="44"/>
      <c r="I18" s="219"/>
    </row>
    <row r="19" spans="3:9" s="203" customFormat="1" ht="14.25" customHeight="1" thickBot="1">
      <c r="C19" s="205"/>
      <c r="D19" s="206" t="s">
        <v>48</v>
      </c>
      <c r="E19" s="232"/>
      <c r="F19" s="235" t="str">
        <f>A20</f>
        <v>中原國小</v>
      </c>
      <c r="G19" s="94" t="s">
        <v>40</v>
      </c>
      <c r="H19" s="44"/>
      <c r="I19" s="219"/>
    </row>
    <row r="20" spans="1:9" s="203" customFormat="1" ht="14.25" customHeight="1" thickBot="1">
      <c r="A20" s="209" t="s">
        <v>217</v>
      </c>
      <c r="B20" s="210">
        <v>8</v>
      </c>
      <c r="C20" s="211"/>
      <c r="D20" s="231">
        <v>0.513888888888889</v>
      </c>
      <c r="E20" s="205"/>
      <c r="F20" s="236" t="s">
        <v>560</v>
      </c>
      <c r="G20" s="93"/>
      <c r="H20" s="44"/>
      <c r="I20" s="219"/>
    </row>
    <row r="21" spans="3:9" s="203" customFormat="1" ht="14.25" customHeight="1">
      <c r="C21" s="205"/>
      <c r="D21" s="205"/>
      <c r="E21" s="205"/>
      <c r="F21" s="44"/>
      <c r="G21" s="93"/>
      <c r="H21" s="44"/>
      <c r="I21" s="219"/>
    </row>
    <row r="22" spans="1:9" s="203" customFormat="1" ht="14.25" customHeight="1">
      <c r="A22" s="202" t="s">
        <v>231</v>
      </c>
      <c r="B22" s="203">
        <v>9</v>
      </c>
      <c r="C22" s="204"/>
      <c r="D22" s="204"/>
      <c r="E22" s="205"/>
      <c r="F22" s="44"/>
      <c r="G22" s="93"/>
      <c r="H22" s="44"/>
      <c r="I22" s="219"/>
    </row>
    <row r="23" spans="3:9" s="203" customFormat="1" ht="14.25" customHeight="1" thickBot="1">
      <c r="C23" s="205"/>
      <c r="D23" s="206" t="s">
        <v>49</v>
      </c>
      <c r="E23" s="232"/>
      <c r="F23" s="235" t="str">
        <f>A24</f>
        <v>台中市內埔國小</v>
      </c>
      <c r="G23" s="94" t="s">
        <v>40</v>
      </c>
      <c r="H23" s="44"/>
      <c r="I23" s="219"/>
    </row>
    <row r="24" spans="1:9" s="203" customFormat="1" ht="14.25" customHeight="1" thickBot="1">
      <c r="A24" s="209" t="s">
        <v>224</v>
      </c>
      <c r="B24" s="210">
        <v>10</v>
      </c>
      <c r="C24" s="211"/>
      <c r="D24" s="231">
        <v>0.513888888888889</v>
      </c>
      <c r="E24" s="205"/>
      <c r="F24" s="236" t="s">
        <v>562</v>
      </c>
      <c r="G24" s="93"/>
      <c r="H24" s="44"/>
      <c r="I24" s="219"/>
    </row>
    <row r="25" spans="3:9" s="203" customFormat="1" ht="14.25" customHeight="1">
      <c r="C25" s="205"/>
      <c r="D25" s="205"/>
      <c r="E25" s="205"/>
      <c r="F25" s="44"/>
      <c r="G25" s="93"/>
      <c r="H25" s="44"/>
      <c r="I25" s="219"/>
    </row>
    <row r="26" spans="1:9" s="203" customFormat="1" ht="14.25" customHeight="1">
      <c r="A26" s="202" t="s">
        <v>248</v>
      </c>
      <c r="B26" s="203">
        <v>11</v>
      </c>
      <c r="C26" s="204"/>
      <c r="D26" s="204"/>
      <c r="E26" s="205"/>
      <c r="F26" s="44"/>
      <c r="G26" s="93"/>
      <c r="H26" s="44"/>
      <c r="I26" s="219"/>
    </row>
    <row r="27" spans="3:9" s="203" customFormat="1" ht="14.25" customHeight="1" thickBot="1">
      <c r="C27" s="205"/>
      <c r="D27" s="206" t="s">
        <v>132</v>
      </c>
      <c r="E27" s="232"/>
      <c r="F27" s="235" t="str">
        <f>A28</f>
        <v>桃市仁和B</v>
      </c>
      <c r="G27" s="94" t="s">
        <v>40</v>
      </c>
      <c r="H27" s="44"/>
      <c r="I27" s="219"/>
    </row>
    <row r="28" spans="1:9" s="203" customFormat="1" ht="14.25" customHeight="1" thickBot="1">
      <c r="A28" s="209" t="s">
        <v>208</v>
      </c>
      <c r="B28" s="210">
        <v>12</v>
      </c>
      <c r="C28" s="211"/>
      <c r="D28" s="231">
        <v>0.513888888888889</v>
      </c>
      <c r="E28" s="205"/>
      <c r="F28" s="236" t="s">
        <v>562</v>
      </c>
      <c r="G28" s="93"/>
      <c r="H28" s="44"/>
      <c r="I28" s="219"/>
    </row>
    <row r="29" spans="3:9" s="203" customFormat="1" ht="14.25" customHeight="1">
      <c r="C29" s="205"/>
      <c r="D29" s="205"/>
      <c r="E29" s="205"/>
      <c r="F29" s="44"/>
      <c r="G29" s="93"/>
      <c r="H29" s="44"/>
      <c r="I29" s="219"/>
    </row>
    <row r="30" spans="1:9" s="203" customFormat="1" ht="14.25" customHeight="1">
      <c r="A30" s="202" t="s">
        <v>218</v>
      </c>
      <c r="B30" s="203">
        <v>13</v>
      </c>
      <c r="C30" s="204"/>
      <c r="D30" s="204"/>
      <c r="E30" s="205"/>
      <c r="F30" s="44"/>
      <c r="G30" s="93"/>
      <c r="H30" s="44"/>
      <c r="I30" s="219"/>
    </row>
    <row r="31" spans="3:9" s="203" customFormat="1" ht="14.25" customHeight="1" thickBot="1">
      <c r="C31" s="205"/>
      <c r="D31" s="206" t="s">
        <v>51</v>
      </c>
      <c r="E31" s="232"/>
      <c r="F31" s="235" t="str">
        <f>A32</f>
        <v>樹義國小</v>
      </c>
      <c r="G31" s="94" t="s">
        <v>40</v>
      </c>
      <c r="H31" s="44"/>
      <c r="I31" s="219"/>
    </row>
    <row r="32" spans="1:9" s="203" customFormat="1" ht="14.25" customHeight="1" thickBot="1">
      <c r="A32" s="209" t="s">
        <v>252</v>
      </c>
      <c r="B32" s="210">
        <v>14</v>
      </c>
      <c r="C32" s="211"/>
      <c r="D32" s="231">
        <v>0.513888888888889</v>
      </c>
      <c r="E32" s="205"/>
      <c r="F32" s="236" t="s">
        <v>561</v>
      </c>
      <c r="G32" s="93"/>
      <c r="H32" s="44"/>
      <c r="I32" s="219"/>
    </row>
    <row r="33" spans="3:9" s="203" customFormat="1" ht="14.25" customHeight="1">
      <c r="C33" s="205"/>
      <c r="D33" s="205"/>
      <c r="E33" s="205"/>
      <c r="F33" s="44"/>
      <c r="G33" s="93"/>
      <c r="H33" s="44"/>
      <c r="I33" s="219"/>
    </row>
    <row r="34" spans="1:9" s="203" customFormat="1" ht="14.25" customHeight="1" thickBot="1">
      <c r="A34" s="209" t="s">
        <v>206</v>
      </c>
      <c r="B34" s="210">
        <v>15</v>
      </c>
      <c r="C34" s="211"/>
      <c r="D34" s="211"/>
      <c r="E34" s="205"/>
      <c r="F34" s="44"/>
      <c r="G34" s="93"/>
      <c r="H34" s="44"/>
      <c r="I34" s="219"/>
    </row>
    <row r="35" spans="3:9" s="203" customFormat="1" ht="14.25" customHeight="1" thickBot="1">
      <c r="C35" s="205"/>
      <c r="D35" s="238" t="s">
        <v>52</v>
      </c>
      <c r="E35" s="239"/>
      <c r="F35" s="235" t="str">
        <f>A34</f>
        <v>北市中山國小B</v>
      </c>
      <c r="G35" s="94" t="s">
        <v>40</v>
      </c>
      <c r="H35" s="44"/>
      <c r="I35" s="219"/>
    </row>
    <row r="36" spans="1:9" s="203" customFormat="1" ht="14.25" customHeight="1">
      <c r="A36" s="202" t="s">
        <v>204</v>
      </c>
      <c r="B36" s="203">
        <v>16</v>
      </c>
      <c r="C36" s="204"/>
      <c r="D36" s="207">
        <v>0.5833333333333334</v>
      </c>
      <c r="E36" s="205"/>
      <c r="F36" s="236" t="s">
        <v>561</v>
      </c>
      <c r="G36" s="93"/>
      <c r="H36" s="44"/>
      <c r="I36" s="219"/>
    </row>
    <row r="37" spans="3:9" s="203" customFormat="1" ht="14.25" customHeight="1">
      <c r="C37" s="205"/>
      <c r="D37" s="205"/>
      <c r="E37" s="205"/>
      <c r="F37" s="44"/>
      <c r="G37" s="93"/>
      <c r="H37" s="44"/>
      <c r="I37" s="219"/>
    </row>
    <row r="38" spans="1:9" s="203" customFormat="1" ht="14.25" customHeight="1" thickBot="1">
      <c r="A38" s="209" t="s">
        <v>239</v>
      </c>
      <c r="B38" s="210">
        <v>17</v>
      </c>
      <c r="C38" s="211"/>
      <c r="D38" s="211"/>
      <c r="E38" s="205"/>
      <c r="F38" s="44"/>
      <c r="G38" s="93"/>
      <c r="H38" s="44"/>
      <c r="I38" s="219"/>
    </row>
    <row r="39" spans="3:9" s="203" customFormat="1" ht="14.25" customHeight="1" thickBot="1">
      <c r="C39" s="205"/>
      <c r="D39" s="238" t="s">
        <v>53</v>
      </c>
      <c r="E39" s="239"/>
      <c r="F39" s="240" t="str">
        <f>A38</f>
        <v>高雄市前鎮區民權國小</v>
      </c>
      <c r="G39" s="94" t="s">
        <v>40</v>
      </c>
      <c r="H39" s="44"/>
      <c r="I39" s="219"/>
    </row>
    <row r="40" spans="1:9" s="203" customFormat="1" ht="14.25" customHeight="1">
      <c r="A40" s="202" t="s">
        <v>232</v>
      </c>
      <c r="B40" s="203">
        <v>18</v>
      </c>
      <c r="C40" s="204"/>
      <c r="D40" s="207">
        <v>0.5833333333333334</v>
      </c>
      <c r="E40" s="205"/>
      <c r="F40" s="236" t="s">
        <v>561</v>
      </c>
      <c r="G40" s="93"/>
      <c r="H40" s="44"/>
      <c r="I40" s="219"/>
    </row>
    <row r="41" spans="3:9" s="203" customFormat="1" ht="14.25" customHeight="1">
      <c r="C41" s="205"/>
      <c r="D41" s="205"/>
      <c r="E41" s="205"/>
      <c r="F41" s="44"/>
      <c r="G41" s="93"/>
      <c r="H41" s="44"/>
      <c r="I41" s="219"/>
    </row>
    <row r="42" spans="1:9" s="203" customFormat="1" ht="14.25" customHeight="1">
      <c r="A42" s="202" t="s">
        <v>228</v>
      </c>
      <c r="B42" s="203">
        <v>19</v>
      </c>
      <c r="C42" s="204"/>
      <c r="D42" s="204"/>
      <c r="E42" s="205"/>
      <c r="F42" s="44"/>
      <c r="G42" s="93"/>
      <c r="H42" s="44"/>
      <c r="I42" s="219"/>
    </row>
    <row r="43" spans="3:9" s="203" customFormat="1" ht="14.25" customHeight="1" thickBot="1">
      <c r="C43" s="205"/>
      <c r="D43" s="206" t="s">
        <v>54</v>
      </c>
      <c r="E43" s="232"/>
      <c r="F43" s="235" t="str">
        <f>A44</f>
        <v>台南市大成國小</v>
      </c>
      <c r="G43" s="94" t="s">
        <v>40</v>
      </c>
      <c r="H43" s="44"/>
      <c r="I43" s="219"/>
    </row>
    <row r="44" spans="1:9" s="203" customFormat="1" ht="14.25" customHeight="1" thickBot="1">
      <c r="A44" s="209" t="s">
        <v>226</v>
      </c>
      <c r="B44" s="210">
        <v>20</v>
      </c>
      <c r="C44" s="211"/>
      <c r="D44" s="231">
        <v>0.5833333333333334</v>
      </c>
      <c r="E44" s="205"/>
      <c r="F44" s="236" t="s">
        <v>561</v>
      </c>
      <c r="G44" s="93"/>
      <c r="H44" s="44"/>
      <c r="I44" s="219"/>
    </row>
    <row r="45" spans="3:9" s="203" customFormat="1" ht="14.25" customHeight="1">
      <c r="C45" s="205"/>
      <c r="D45" s="205"/>
      <c r="E45" s="205"/>
      <c r="F45" s="44"/>
      <c r="G45" s="93"/>
      <c r="H45" s="44"/>
      <c r="I45" s="219"/>
    </row>
    <row r="46" spans="1:9" s="203" customFormat="1" ht="14.25" customHeight="1" thickBot="1">
      <c r="A46" s="209" t="s">
        <v>245</v>
      </c>
      <c r="B46" s="210">
        <v>21</v>
      </c>
      <c r="C46" s="211"/>
      <c r="D46" s="211"/>
      <c r="E46" s="205"/>
      <c r="F46" s="44"/>
      <c r="G46" s="93"/>
      <c r="H46" s="44"/>
      <c r="I46" s="219"/>
    </row>
    <row r="47" spans="3:9" s="203" customFormat="1" ht="14.25" customHeight="1" thickBot="1">
      <c r="C47" s="205"/>
      <c r="D47" s="238" t="s">
        <v>133</v>
      </c>
      <c r="E47" s="239"/>
      <c r="F47" s="235" t="str">
        <f>A46</f>
        <v>新北江翠國小</v>
      </c>
      <c r="G47" s="94" t="s">
        <v>40</v>
      </c>
      <c r="H47" s="44"/>
      <c r="I47" s="219"/>
    </row>
    <row r="48" spans="1:9" s="203" customFormat="1" ht="14.25" customHeight="1">
      <c r="A48" s="202" t="s">
        <v>225</v>
      </c>
      <c r="B48" s="203">
        <v>22</v>
      </c>
      <c r="C48" s="204"/>
      <c r="D48" s="207">
        <v>0.5833333333333334</v>
      </c>
      <c r="E48" s="205"/>
      <c r="F48" s="236" t="s">
        <v>561</v>
      </c>
      <c r="G48" s="93"/>
      <c r="H48" s="44"/>
      <c r="I48" s="219"/>
    </row>
    <row r="49" spans="3:9" s="203" customFormat="1" ht="14.25" customHeight="1">
      <c r="C49" s="205"/>
      <c r="D49" s="205"/>
      <c r="E49" s="205"/>
      <c r="F49" s="44"/>
      <c r="G49" s="93"/>
      <c r="H49" s="44"/>
      <c r="I49" s="219"/>
    </row>
    <row r="50" spans="1:9" s="203" customFormat="1" ht="14.25" customHeight="1">
      <c r="A50" s="202" t="s">
        <v>229</v>
      </c>
      <c r="B50" s="203">
        <v>23</v>
      </c>
      <c r="C50" s="204"/>
      <c r="D50" s="204"/>
      <c r="E50" s="205"/>
      <c r="F50" s="44"/>
      <c r="G50" s="93"/>
      <c r="H50" s="44"/>
      <c r="I50" s="219"/>
    </row>
    <row r="51" spans="3:9" s="203" customFormat="1" ht="14.25" customHeight="1" thickBot="1">
      <c r="C51" s="205"/>
      <c r="D51" s="206" t="s">
        <v>56</v>
      </c>
      <c r="E51" s="232"/>
      <c r="F51" s="235" t="str">
        <f>A52</f>
        <v>楊梅國小</v>
      </c>
      <c r="G51" s="94" t="s">
        <v>40</v>
      </c>
      <c r="H51" s="44"/>
      <c r="I51" s="219"/>
    </row>
    <row r="52" spans="1:9" s="203" customFormat="1" ht="14.25" customHeight="1" thickBot="1">
      <c r="A52" s="209" t="s">
        <v>249</v>
      </c>
      <c r="B52" s="210">
        <v>24</v>
      </c>
      <c r="C52" s="211"/>
      <c r="D52" s="231">
        <v>0.5833333333333334</v>
      </c>
      <c r="E52" s="205"/>
      <c r="F52" s="236" t="s">
        <v>562</v>
      </c>
      <c r="G52" s="93"/>
      <c r="H52" s="44"/>
      <c r="I52" s="219"/>
    </row>
    <row r="53" spans="3:9" s="203" customFormat="1" ht="14.25" customHeight="1">
      <c r="C53" s="205"/>
      <c r="D53" s="205"/>
      <c r="E53" s="205"/>
      <c r="F53" s="44"/>
      <c r="G53" s="93"/>
      <c r="H53" s="44"/>
      <c r="I53" s="219"/>
    </row>
    <row r="54" spans="1:9" s="203" customFormat="1" ht="14.25" customHeight="1">
      <c r="A54" s="202" t="s">
        <v>230</v>
      </c>
      <c r="B54" s="203">
        <v>25</v>
      </c>
      <c r="C54" s="204"/>
      <c r="D54" s="204"/>
      <c r="E54" s="208"/>
      <c r="F54" s="237"/>
      <c r="G54" s="93"/>
      <c r="H54" s="44"/>
      <c r="I54" s="219"/>
    </row>
    <row r="55" spans="3:9" s="203" customFormat="1" ht="14.25" customHeight="1" thickBot="1">
      <c r="C55" s="205"/>
      <c r="D55" s="206" t="s">
        <v>57</v>
      </c>
      <c r="E55" s="232"/>
      <c r="F55" s="235" t="str">
        <f>D57</f>
        <v>台中市大鵬國小</v>
      </c>
      <c r="G55" s="94" t="s">
        <v>40</v>
      </c>
      <c r="H55" s="44"/>
      <c r="I55" s="219"/>
    </row>
    <row r="56" spans="1:9" s="203" customFormat="1" ht="14.25" customHeight="1" thickBot="1">
      <c r="A56" s="209" t="s">
        <v>223</v>
      </c>
      <c r="B56" s="210">
        <v>26</v>
      </c>
      <c r="C56" s="211"/>
      <c r="D56" s="241">
        <v>0.5833333333333334</v>
      </c>
      <c r="E56" s="208"/>
      <c r="F56" s="243" t="s">
        <v>561</v>
      </c>
      <c r="G56" s="93"/>
      <c r="H56" s="44"/>
      <c r="I56" s="219"/>
    </row>
    <row r="57" spans="3:9" s="203" customFormat="1" ht="14.25" customHeight="1" thickBot="1">
      <c r="C57" s="212" t="s">
        <v>44</v>
      </c>
      <c r="D57" s="242" t="str">
        <f>A56</f>
        <v>台中市大鵬國小</v>
      </c>
      <c r="E57" s="208"/>
      <c r="F57" s="237"/>
      <c r="G57" s="93"/>
      <c r="H57" s="44"/>
      <c r="I57" s="219"/>
    </row>
    <row r="58" spans="1:9" s="203" customFormat="1" ht="14.25" customHeight="1">
      <c r="A58" s="213" t="s">
        <v>211</v>
      </c>
      <c r="B58" s="203">
        <v>27</v>
      </c>
      <c r="C58" s="207">
        <v>0.3333333333333333</v>
      </c>
      <c r="D58" s="221" t="s">
        <v>559</v>
      </c>
      <c r="E58" s="208"/>
      <c r="F58" s="237"/>
      <c r="G58" s="93"/>
      <c r="H58" s="44"/>
      <c r="I58" s="219"/>
    </row>
    <row r="59" spans="3:9" s="203" customFormat="1" ht="14.25" customHeight="1">
      <c r="C59" s="208"/>
      <c r="D59" s="208"/>
      <c r="E59" s="208"/>
      <c r="F59" s="237"/>
      <c r="G59" s="93"/>
      <c r="H59" s="44"/>
      <c r="I59" s="219"/>
    </row>
    <row r="60" spans="3:9" s="203" customFormat="1" ht="14.25" customHeight="1">
      <c r="C60" s="208"/>
      <c r="D60" s="208"/>
      <c r="E60" s="208"/>
      <c r="F60" s="237"/>
      <c r="G60" s="93"/>
      <c r="H60" s="44"/>
      <c r="I60" s="219"/>
    </row>
    <row r="61" spans="2:9" s="214" customFormat="1" ht="14.25" customHeight="1">
      <c r="B61" s="214" t="s">
        <v>27</v>
      </c>
      <c r="C61" s="199" t="s">
        <v>537</v>
      </c>
      <c r="D61" s="199" t="s">
        <v>537</v>
      </c>
      <c r="E61" s="215"/>
      <c r="F61" s="35"/>
      <c r="G61" s="32"/>
      <c r="H61" s="35"/>
      <c r="I61" s="220"/>
    </row>
    <row r="62" spans="3:9" s="214" customFormat="1" ht="14.25" customHeight="1">
      <c r="C62" s="199"/>
      <c r="D62" s="199"/>
      <c r="E62" s="215"/>
      <c r="F62" s="35"/>
      <c r="G62" s="32"/>
      <c r="H62" s="35"/>
      <c r="I62" s="220"/>
    </row>
    <row r="63" spans="1:9" s="203" customFormat="1" ht="14.25" customHeight="1">
      <c r="A63" s="202" t="s">
        <v>240</v>
      </c>
      <c r="B63" s="203">
        <v>28</v>
      </c>
      <c r="C63" s="204"/>
      <c r="D63" s="208"/>
      <c r="E63" s="208"/>
      <c r="F63" s="237"/>
      <c r="G63" s="93"/>
      <c r="H63" s="44"/>
      <c r="I63" s="219"/>
    </row>
    <row r="64" spans="3:9" s="203" customFormat="1" ht="14.25" customHeight="1" thickBot="1">
      <c r="C64" s="216" t="s">
        <v>45</v>
      </c>
      <c r="D64" s="232" t="str">
        <f>A65</f>
        <v>嘉義市崇文國小</v>
      </c>
      <c r="E64" s="208"/>
      <c r="F64" s="237"/>
      <c r="G64" s="93"/>
      <c r="H64" s="44"/>
      <c r="I64" s="219"/>
    </row>
    <row r="65" spans="1:9" s="203" customFormat="1" ht="14.25" customHeight="1" thickBot="1">
      <c r="A65" s="230" t="s">
        <v>251</v>
      </c>
      <c r="B65" s="210">
        <v>29</v>
      </c>
      <c r="C65" s="231">
        <v>0.3333333333333333</v>
      </c>
      <c r="D65" s="233" t="s">
        <v>562</v>
      </c>
      <c r="E65" s="208"/>
      <c r="F65" s="237"/>
      <c r="G65" s="93"/>
      <c r="H65" s="44"/>
      <c r="I65" s="219"/>
    </row>
    <row r="66" spans="3:9" s="203" customFormat="1" ht="14.25" customHeight="1" thickBot="1">
      <c r="C66" s="208"/>
      <c r="D66" s="217" t="s">
        <v>58</v>
      </c>
      <c r="E66" s="232"/>
      <c r="F66" s="235" t="str">
        <f>A67</f>
        <v>大溪國小</v>
      </c>
      <c r="G66" s="94" t="s">
        <v>40</v>
      </c>
      <c r="H66" s="44"/>
      <c r="I66" s="219"/>
    </row>
    <row r="67" spans="1:9" s="203" customFormat="1" ht="14.25" customHeight="1" thickBot="1">
      <c r="A67" s="209" t="s">
        <v>213</v>
      </c>
      <c r="B67" s="210">
        <v>30</v>
      </c>
      <c r="C67" s="211"/>
      <c r="D67" s="231">
        <v>0.5833333333333334</v>
      </c>
      <c r="E67" s="208"/>
      <c r="F67" s="243" t="s">
        <v>562</v>
      </c>
      <c r="G67" s="93"/>
      <c r="H67" s="44"/>
      <c r="I67" s="219"/>
    </row>
    <row r="68" spans="3:9" s="203" customFormat="1" ht="14.25" customHeight="1">
      <c r="C68" s="208"/>
      <c r="D68" s="208"/>
      <c r="E68" s="208"/>
      <c r="F68" s="237"/>
      <c r="G68" s="93"/>
      <c r="H68" s="44"/>
      <c r="I68" s="219"/>
    </row>
    <row r="69" spans="1:9" s="203" customFormat="1" ht="14.25" customHeight="1">
      <c r="A69" s="202" t="s">
        <v>221</v>
      </c>
      <c r="B69" s="203">
        <v>31</v>
      </c>
      <c r="C69" s="204"/>
      <c r="D69" s="204"/>
      <c r="E69" s="208"/>
      <c r="F69" s="237"/>
      <c r="G69" s="93"/>
      <c r="H69" s="44"/>
      <c r="I69" s="219"/>
    </row>
    <row r="70" spans="3:9" s="203" customFormat="1" ht="14.25" customHeight="1" thickBot="1">
      <c r="C70" s="205"/>
      <c r="D70" s="217" t="s">
        <v>114</v>
      </c>
      <c r="E70" s="232"/>
      <c r="F70" s="235" t="str">
        <f>A71</f>
        <v>文昌國小</v>
      </c>
      <c r="G70" s="94" t="s">
        <v>40</v>
      </c>
      <c r="H70" s="44"/>
      <c r="I70" s="219"/>
    </row>
    <row r="71" spans="1:9" s="203" customFormat="1" ht="14.25" customHeight="1" thickBot="1">
      <c r="A71" s="209" t="s">
        <v>219</v>
      </c>
      <c r="B71" s="210">
        <v>32</v>
      </c>
      <c r="C71" s="211"/>
      <c r="D71" s="231">
        <v>0.5833333333333334</v>
      </c>
      <c r="E71" s="208"/>
      <c r="F71" s="243" t="s">
        <v>560</v>
      </c>
      <c r="G71" s="93"/>
      <c r="H71" s="44"/>
      <c r="I71" s="219"/>
    </row>
    <row r="72" spans="3:9" s="203" customFormat="1" ht="14.25" customHeight="1">
      <c r="C72" s="208"/>
      <c r="D72" s="208"/>
      <c r="E72" s="208"/>
      <c r="F72" s="237"/>
      <c r="G72" s="93"/>
      <c r="H72" s="44"/>
      <c r="I72" s="219"/>
    </row>
    <row r="73" spans="1:9" s="203" customFormat="1" ht="14.25" customHeight="1">
      <c r="A73" s="202" t="s">
        <v>222</v>
      </c>
      <c r="B73" s="203">
        <v>33</v>
      </c>
      <c r="C73" s="204"/>
      <c r="D73" s="204"/>
      <c r="E73" s="205"/>
      <c r="F73" s="44"/>
      <c r="G73" s="93"/>
      <c r="H73" s="44"/>
      <c r="I73" s="219"/>
    </row>
    <row r="74" spans="3:9" s="203" customFormat="1" ht="14.25" customHeight="1" thickBot="1">
      <c r="C74" s="205"/>
      <c r="D74" s="206" t="s">
        <v>115</v>
      </c>
      <c r="E74" s="232"/>
      <c r="F74" s="235" t="str">
        <f>A75</f>
        <v>昌平A隊</v>
      </c>
      <c r="G74" s="94" t="s">
        <v>40</v>
      </c>
      <c r="H74" s="44"/>
      <c r="I74" s="219"/>
    </row>
    <row r="75" spans="1:9" s="203" customFormat="1" ht="14.25" customHeight="1" thickBot="1">
      <c r="A75" s="209" t="s">
        <v>233</v>
      </c>
      <c r="B75" s="210">
        <v>34</v>
      </c>
      <c r="C75" s="211"/>
      <c r="D75" s="231">
        <v>0.6527777777777778</v>
      </c>
      <c r="E75" s="205"/>
      <c r="F75" s="236" t="s">
        <v>561</v>
      </c>
      <c r="G75" s="93"/>
      <c r="H75" s="44"/>
      <c r="I75" s="219"/>
    </row>
    <row r="76" spans="3:9" s="203" customFormat="1" ht="14.25" customHeight="1">
      <c r="C76" s="205"/>
      <c r="D76" s="205"/>
      <c r="E76" s="205"/>
      <c r="F76" s="44"/>
      <c r="G76" s="93"/>
      <c r="H76" s="44"/>
      <c r="I76" s="219"/>
    </row>
    <row r="77" spans="1:9" s="203" customFormat="1" ht="14.25" customHeight="1">
      <c r="A77" s="202" t="s">
        <v>253</v>
      </c>
      <c r="B77" s="203">
        <v>35</v>
      </c>
      <c r="C77" s="204"/>
      <c r="D77" s="204"/>
      <c r="E77" s="205"/>
      <c r="F77" s="44"/>
      <c r="G77" s="93"/>
      <c r="H77" s="44"/>
      <c r="I77" s="219"/>
    </row>
    <row r="78" spans="3:9" s="203" customFormat="1" ht="14.25" customHeight="1" thickBot="1">
      <c r="C78" s="205"/>
      <c r="D78" s="217" t="s">
        <v>116</v>
      </c>
      <c r="E78" s="232"/>
      <c r="F78" s="235" t="str">
        <f>A79</f>
        <v>中市西區中正</v>
      </c>
      <c r="G78" s="94" t="s">
        <v>40</v>
      </c>
      <c r="H78" s="44"/>
      <c r="I78" s="219"/>
    </row>
    <row r="79" spans="1:9" s="203" customFormat="1" ht="14.25" customHeight="1" thickBot="1">
      <c r="A79" s="209" t="s">
        <v>214</v>
      </c>
      <c r="B79" s="210">
        <v>36</v>
      </c>
      <c r="C79" s="211"/>
      <c r="D79" s="231">
        <v>0.6527777777777778</v>
      </c>
      <c r="E79" s="205"/>
      <c r="F79" s="236" t="s">
        <v>561</v>
      </c>
      <c r="G79" s="93"/>
      <c r="H79" s="44"/>
      <c r="I79" s="219"/>
    </row>
    <row r="80" spans="3:9" s="203" customFormat="1" ht="14.25" customHeight="1">
      <c r="C80" s="205"/>
      <c r="D80" s="205"/>
      <c r="E80" s="205"/>
      <c r="F80" s="44"/>
      <c r="G80" s="93"/>
      <c r="H80" s="44"/>
      <c r="I80" s="219"/>
    </row>
    <row r="81" spans="1:9" s="203" customFormat="1" ht="14.25" customHeight="1">
      <c r="A81" s="202" t="s">
        <v>246</v>
      </c>
      <c r="B81" s="203">
        <v>37</v>
      </c>
      <c r="C81" s="204"/>
      <c r="D81" s="204"/>
      <c r="E81" s="205"/>
      <c r="F81" s="44"/>
      <c r="G81" s="93"/>
      <c r="H81" s="44"/>
      <c r="I81" s="219"/>
    </row>
    <row r="82" spans="3:9" s="203" customFormat="1" ht="14.25" customHeight="1" thickBot="1">
      <c r="C82" s="205"/>
      <c r="D82" s="206" t="s">
        <v>117</v>
      </c>
      <c r="E82" s="232"/>
      <c r="F82" s="235" t="str">
        <f>A83</f>
        <v>嘉北國小</v>
      </c>
      <c r="G82" s="94" t="s">
        <v>40</v>
      </c>
      <c r="H82" s="44"/>
      <c r="I82" s="219"/>
    </row>
    <row r="83" spans="1:9" s="203" customFormat="1" ht="14.25" customHeight="1" thickBot="1">
      <c r="A83" s="244" t="s">
        <v>250</v>
      </c>
      <c r="B83" s="210">
        <v>38</v>
      </c>
      <c r="C83" s="211"/>
      <c r="D83" s="231">
        <v>0.6527777777777778</v>
      </c>
      <c r="E83" s="205"/>
      <c r="F83" s="236" t="s">
        <v>560</v>
      </c>
      <c r="G83" s="93"/>
      <c r="H83" s="44"/>
      <c r="I83" s="219"/>
    </row>
    <row r="84" spans="3:9" s="203" customFormat="1" ht="14.25" customHeight="1">
      <c r="C84" s="205"/>
      <c r="D84" s="205"/>
      <c r="E84" s="205"/>
      <c r="F84" s="44"/>
      <c r="G84" s="93"/>
      <c r="H84" s="44"/>
      <c r="I84" s="219"/>
    </row>
    <row r="85" spans="1:9" s="203" customFormat="1" ht="14.25" customHeight="1" thickBot="1">
      <c r="A85" s="209" t="s">
        <v>247</v>
      </c>
      <c r="B85" s="210">
        <v>39</v>
      </c>
      <c r="C85" s="211"/>
      <c r="D85" s="211"/>
      <c r="E85" s="205"/>
      <c r="F85" s="44"/>
      <c r="G85" s="93"/>
      <c r="H85" s="44"/>
      <c r="I85" s="219"/>
    </row>
    <row r="86" spans="3:9" s="203" customFormat="1" ht="14.25" customHeight="1" thickBot="1">
      <c r="C86" s="205"/>
      <c r="D86" s="238" t="s">
        <v>118</v>
      </c>
      <c r="E86" s="239"/>
      <c r="F86" s="235" t="str">
        <f>A85</f>
        <v>新坡國小</v>
      </c>
      <c r="G86" s="94" t="s">
        <v>40</v>
      </c>
      <c r="H86" s="44"/>
      <c r="I86" s="219"/>
    </row>
    <row r="87" spans="1:9" s="203" customFormat="1" ht="14.25" customHeight="1">
      <c r="A87" s="202" t="s">
        <v>234</v>
      </c>
      <c r="B87" s="203">
        <v>40</v>
      </c>
      <c r="C87" s="204"/>
      <c r="D87" s="207">
        <v>0.6527777777777778</v>
      </c>
      <c r="E87" s="205"/>
      <c r="F87" s="236" t="s">
        <v>560</v>
      </c>
      <c r="G87" s="93"/>
      <c r="H87" s="44"/>
      <c r="I87" s="219"/>
    </row>
    <row r="88" spans="3:9" s="203" customFormat="1" ht="14.25" customHeight="1">
      <c r="C88" s="218"/>
      <c r="D88" s="208"/>
      <c r="E88" s="205"/>
      <c r="F88" s="44"/>
      <c r="G88" s="93"/>
      <c r="H88" s="44"/>
      <c r="I88" s="219"/>
    </row>
    <row r="89" spans="1:9" s="203" customFormat="1" ht="14.25" customHeight="1" thickBot="1">
      <c r="A89" s="209" t="s">
        <v>210</v>
      </c>
      <c r="B89" s="210">
        <v>41</v>
      </c>
      <c r="C89" s="211"/>
      <c r="D89" s="211"/>
      <c r="E89" s="205"/>
      <c r="F89" s="44"/>
      <c r="G89" s="93"/>
      <c r="H89" s="44"/>
      <c r="I89" s="219"/>
    </row>
    <row r="90" spans="3:9" s="203" customFormat="1" ht="14.25" customHeight="1" thickBot="1">
      <c r="C90" s="208"/>
      <c r="D90" s="238" t="s">
        <v>59</v>
      </c>
      <c r="E90" s="239"/>
      <c r="F90" s="235" t="str">
        <f>A89</f>
        <v>莊敬國小B</v>
      </c>
      <c r="G90" s="94" t="s">
        <v>40</v>
      </c>
      <c r="H90" s="44"/>
      <c r="I90" s="219"/>
    </row>
    <row r="91" spans="1:9" s="203" customFormat="1" ht="14.25" customHeight="1">
      <c r="A91" s="202" t="s">
        <v>203</v>
      </c>
      <c r="B91" s="203">
        <v>42</v>
      </c>
      <c r="C91" s="204"/>
      <c r="D91" s="207">
        <v>0.6527777777777778</v>
      </c>
      <c r="E91" s="205"/>
      <c r="F91" s="236" t="s">
        <v>562</v>
      </c>
      <c r="G91" s="93"/>
      <c r="H91" s="44"/>
      <c r="I91" s="219"/>
    </row>
    <row r="92" spans="3:9" s="203" customFormat="1" ht="14.25" customHeight="1">
      <c r="C92" s="205"/>
      <c r="D92" s="205"/>
      <c r="E92" s="205"/>
      <c r="F92" s="44"/>
      <c r="G92" s="93"/>
      <c r="H92" s="44"/>
      <c r="I92" s="219"/>
    </row>
    <row r="93" spans="1:9" s="203" customFormat="1" ht="14.25" customHeight="1">
      <c r="A93" s="202" t="s">
        <v>216</v>
      </c>
      <c r="B93" s="203">
        <v>43</v>
      </c>
      <c r="C93" s="204"/>
      <c r="D93" s="204"/>
      <c r="E93" s="205"/>
      <c r="F93" s="44"/>
      <c r="G93" s="93"/>
      <c r="H93" s="44"/>
      <c r="I93" s="219"/>
    </row>
    <row r="94" spans="3:9" s="203" customFormat="1" ht="14.25" customHeight="1" thickBot="1">
      <c r="C94" s="205"/>
      <c r="D94" s="206" t="s">
        <v>60</v>
      </c>
      <c r="E94" s="232"/>
      <c r="F94" s="235" t="str">
        <f>A95</f>
        <v>新北文德</v>
      </c>
      <c r="G94" s="94" t="s">
        <v>40</v>
      </c>
      <c r="H94" s="44"/>
      <c r="I94" s="219"/>
    </row>
    <row r="95" spans="1:9" s="203" customFormat="1" ht="14.25" customHeight="1" thickBot="1">
      <c r="A95" s="209" t="s">
        <v>243</v>
      </c>
      <c r="B95" s="210">
        <v>44</v>
      </c>
      <c r="C95" s="211"/>
      <c r="D95" s="231">
        <v>0.6527777777777778</v>
      </c>
      <c r="E95" s="205"/>
      <c r="F95" s="236" t="s">
        <v>560</v>
      </c>
      <c r="G95" s="93"/>
      <c r="H95" s="44"/>
      <c r="I95" s="219"/>
    </row>
    <row r="96" spans="3:9" s="203" customFormat="1" ht="14.25" customHeight="1">
      <c r="C96" s="205"/>
      <c r="D96" s="205"/>
      <c r="E96" s="205"/>
      <c r="F96" s="44"/>
      <c r="G96" s="93"/>
      <c r="H96" s="44"/>
      <c r="I96" s="219"/>
    </row>
    <row r="97" spans="1:9" s="203" customFormat="1" ht="14.25" customHeight="1">
      <c r="A97" s="202" t="s">
        <v>215</v>
      </c>
      <c r="B97" s="203">
        <v>45</v>
      </c>
      <c r="C97" s="204"/>
      <c r="D97" s="204"/>
      <c r="E97" s="205"/>
      <c r="F97" s="44"/>
      <c r="G97" s="93"/>
      <c r="H97" s="44"/>
      <c r="I97" s="219"/>
    </row>
    <row r="98" spans="3:9" s="203" customFormat="1" ht="14.25" customHeight="1" thickBot="1">
      <c r="C98" s="205"/>
      <c r="D98" s="206" t="s">
        <v>134</v>
      </c>
      <c r="E98" s="232"/>
      <c r="F98" s="235" t="str">
        <f>A99</f>
        <v>北市中山國小A</v>
      </c>
      <c r="G98" s="94" t="s">
        <v>40</v>
      </c>
      <c r="H98" s="44"/>
      <c r="I98" s="219"/>
    </row>
    <row r="99" spans="1:9" s="203" customFormat="1" ht="14.25" customHeight="1" thickBot="1">
      <c r="A99" s="209" t="s">
        <v>205</v>
      </c>
      <c r="B99" s="210">
        <v>46</v>
      </c>
      <c r="C99" s="211"/>
      <c r="D99" s="231">
        <v>0.6527777777777778</v>
      </c>
      <c r="E99" s="205"/>
      <c r="F99" s="236" t="s">
        <v>561</v>
      </c>
      <c r="G99" s="93"/>
      <c r="H99" s="44"/>
      <c r="I99" s="219"/>
    </row>
    <row r="100" spans="3:9" s="203" customFormat="1" ht="14.25" customHeight="1">
      <c r="C100" s="205"/>
      <c r="D100" s="205"/>
      <c r="E100" s="205"/>
      <c r="F100" s="44"/>
      <c r="G100" s="93"/>
      <c r="H100" s="44"/>
      <c r="I100" s="219"/>
    </row>
    <row r="101" spans="1:9" s="203" customFormat="1" ht="14.25" customHeight="1" thickBot="1">
      <c r="A101" s="209" t="s">
        <v>235</v>
      </c>
      <c r="B101" s="210">
        <v>47</v>
      </c>
      <c r="C101" s="211"/>
      <c r="D101" s="211"/>
      <c r="E101" s="205"/>
      <c r="F101" s="44"/>
      <c r="G101" s="93"/>
      <c r="H101" s="44"/>
      <c r="I101" s="219"/>
    </row>
    <row r="102" spans="3:9" s="203" customFormat="1" ht="14.25" customHeight="1" thickBot="1">
      <c r="C102" s="205"/>
      <c r="D102" s="238" t="s">
        <v>125</v>
      </c>
      <c r="E102" s="239"/>
      <c r="F102" s="235" t="str">
        <f>A101</f>
        <v>社口國小</v>
      </c>
      <c r="G102" s="94" t="s">
        <v>40</v>
      </c>
      <c r="H102" s="44"/>
      <c r="I102" s="219"/>
    </row>
    <row r="103" spans="1:9" s="203" customFormat="1" ht="14.25" customHeight="1">
      <c r="A103" s="202" t="s">
        <v>227</v>
      </c>
      <c r="B103" s="203">
        <v>48</v>
      </c>
      <c r="C103" s="204"/>
      <c r="D103" s="207">
        <v>0.6527777777777778</v>
      </c>
      <c r="E103" s="205"/>
      <c r="F103" s="236" t="s">
        <v>560</v>
      </c>
      <c r="G103" s="93"/>
      <c r="H103" s="44"/>
      <c r="I103" s="219"/>
    </row>
    <row r="104" spans="3:9" s="203" customFormat="1" ht="14.25" customHeight="1">
      <c r="C104" s="205"/>
      <c r="D104" s="205"/>
      <c r="E104" s="205"/>
      <c r="F104" s="44"/>
      <c r="G104" s="93"/>
      <c r="H104" s="44"/>
      <c r="I104" s="219"/>
    </row>
    <row r="105" spans="1:9" s="203" customFormat="1" ht="14.25" customHeight="1" thickBot="1">
      <c r="A105" s="209" t="s">
        <v>209</v>
      </c>
      <c r="B105" s="210">
        <v>49</v>
      </c>
      <c r="C105" s="211"/>
      <c r="D105" s="211"/>
      <c r="E105" s="205"/>
      <c r="F105" s="44"/>
      <c r="G105" s="93"/>
      <c r="H105" s="44"/>
      <c r="I105" s="219"/>
    </row>
    <row r="106" spans="3:9" s="203" customFormat="1" ht="14.25" customHeight="1" thickBot="1">
      <c r="C106" s="205"/>
      <c r="D106" s="238" t="s">
        <v>126</v>
      </c>
      <c r="E106" s="239"/>
      <c r="F106" s="235" t="str">
        <f>A105</f>
        <v>莊敬國小A</v>
      </c>
      <c r="G106" s="94" t="s">
        <v>40</v>
      </c>
      <c r="H106" s="44"/>
      <c r="I106" s="219"/>
    </row>
    <row r="107" spans="1:9" s="203" customFormat="1" ht="14.25" customHeight="1">
      <c r="A107" s="202" t="s">
        <v>207</v>
      </c>
      <c r="B107" s="203">
        <v>50</v>
      </c>
      <c r="C107" s="204"/>
      <c r="D107" s="207">
        <v>0.7222222222222222</v>
      </c>
      <c r="E107" s="205"/>
      <c r="F107" s="236" t="s">
        <v>560</v>
      </c>
      <c r="G107" s="93"/>
      <c r="H107" s="44"/>
      <c r="I107" s="219"/>
    </row>
    <row r="108" spans="3:9" s="203" customFormat="1" ht="14.25" customHeight="1">
      <c r="C108" s="205"/>
      <c r="D108" s="205"/>
      <c r="E108" s="205"/>
      <c r="F108" s="44"/>
      <c r="G108" s="93"/>
      <c r="H108" s="44"/>
      <c r="I108" s="219"/>
    </row>
    <row r="109" spans="1:9" s="203" customFormat="1" ht="14.25" customHeight="1" thickBot="1">
      <c r="A109" s="209" t="s">
        <v>130</v>
      </c>
      <c r="B109" s="210">
        <v>51</v>
      </c>
      <c r="C109" s="211"/>
      <c r="D109" s="211"/>
      <c r="E109" s="205"/>
      <c r="F109" s="44"/>
      <c r="G109" s="93"/>
      <c r="H109" s="44"/>
      <c r="I109" s="219"/>
    </row>
    <row r="110" spans="3:9" s="203" customFormat="1" ht="14.25" customHeight="1" thickBot="1">
      <c r="C110" s="205"/>
      <c r="D110" s="238" t="s">
        <v>127</v>
      </c>
      <c r="E110" s="239"/>
      <c r="F110" s="235" t="str">
        <f>A109</f>
        <v>屏東仁愛國小</v>
      </c>
      <c r="G110" s="94" t="s">
        <v>40</v>
      </c>
      <c r="H110" s="44"/>
      <c r="I110" s="219"/>
    </row>
    <row r="111" spans="1:9" s="203" customFormat="1" ht="14.25" customHeight="1">
      <c r="A111" s="202" t="s">
        <v>212</v>
      </c>
      <c r="B111" s="203">
        <v>52</v>
      </c>
      <c r="C111" s="204"/>
      <c r="D111" s="207">
        <v>0.7222222222222222</v>
      </c>
      <c r="E111" s="205"/>
      <c r="F111" s="236" t="s">
        <v>560</v>
      </c>
      <c r="G111" s="93"/>
      <c r="H111" s="44"/>
      <c r="I111" s="219"/>
    </row>
    <row r="112" spans="3:9" s="203" customFormat="1" ht="14.25" customHeight="1">
      <c r="C112" s="205"/>
      <c r="D112" s="205" t="s">
        <v>0</v>
      </c>
      <c r="E112" s="205"/>
      <c r="F112" s="44"/>
      <c r="G112" s="93"/>
      <c r="H112" s="44"/>
      <c r="I112" s="219"/>
    </row>
    <row r="113" ht="14.25" customHeight="1">
      <c r="I113" s="219"/>
    </row>
  </sheetData>
  <sheetProtection/>
  <printOptions/>
  <pageMargins left="0.51" right="0.22" top="0.39" bottom="0.23" header="0.31496062992125984" footer="0.16"/>
  <pageSetup horizontalDpi="600" verticalDpi="600" orientation="portrait" paperSize="9" r:id="rId2"/>
  <rowBreaks count="1" manualBreakCount="1">
    <brk id="5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J74"/>
  <sheetViews>
    <sheetView showGridLines="0" view="pageBreakPreview" zoomScale="85" zoomScaleSheetLayoutView="85" zoomScalePageLayoutView="0" workbookViewId="0" topLeftCell="A20">
      <selection activeCell="I39" sqref="I39"/>
    </sheetView>
  </sheetViews>
  <sheetFormatPr defaultColWidth="9.00390625" defaultRowHeight="18" customHeight="1"/>
  <cols>
    <col min="1" max="1" width="20.875" style="132" customWidth="1"/>
    <col min="2" max="2" width="6.125" style="40" customWidth="1"/>
    <col min="3" max="3" width="6.125" style="132" customWidth="1"/>
    <col min="4" max="8" width="8.75390625" style="133" customWidth="1"/>
    <col min="9" max="9" width="9.375" style="133" customWidth="1"/>
    <col min="10" max="10" width="8.75390625" style="133" customWidth="1"/>
    <col min="11" max="16384" width="8.75390625" style="132" customWidth="1"/>
  </cols>
  <sheetData>
    <row r="1" spans="2:10" s="5" customFormat="1" ht="18" customHeight="1">
      <c r="B1" s="41" t="s">
        <v>124</v>
      </c>
      <c r="D1" s="42"/>
      <c r="E1" s="42"/>
      <c r="F1" s="27"/>
      <c r="G1" s="27"/>
      <c r="H1" s="27"/>
      <c r="I1" s="27"/>
      <c r="J1" s="27"/>
    </row>
    <row r="2" ht="18" customHeight="1">
      <c r="B2" s="40" t="s">
        <v>41</v>
      </c>
    </row>
    <row r="3" ht="18" customHeight="1">
      <c r="C3" s="143" t="s">
        <v>284</v>
      </c>
    </row>
    <row r="4" ht="18" customHeight="1">
      <c r="C4" s="134"/>
    </row>
    <row r="5" spans="2:10" s="134" customFormat="1" ht="18" customHeight="1">
      <c r="B5" s="40"/>
      <c r="C5" s="134" t="s">
        <v>27</v>
      </c>
      <c r="D5" s="192" t="s">
        <v>542</v>
      </c>
      <c r="E5" s="192" t="s">
        <v>306</v>
      </c>
      <c r="F5" s="192" t="s">
        <v>306</v>
      </c>
      <c r="G5" s="192" t="s">
        <v>305</v>
      </c>
      <c r="H5" s="192" t="s">
        <v>305</v>
      </c>
      <c r="I5" s="135" t="s">
        <v>332</v>
      </c>
      <c r="J5" s="135"/>
    </row>
    <row r="6" spans="2:10" s="134" customFormat="1" ht="18" customHeight="1">
      <c r="B6" s="40"/>
      <c r="D6" s="135"/>
      <c r="E6" s="135"/>
      <c r="F6" s="135"/>
      <c r="G6" s="135"/>
      <c r="H6" s="135"/>
      <c r="I6" s="135"/>
      <c r="J6" s="135"/>
    </row>
    <row r="7" spans="1:10" s="251" customFormat="1" ht="18" customHeight="1" thickBot="1">
      <c r="A7" s="209" t="s">
        <v>128</v>
      </c>
      <c r="B7" s="246" t="s">
        <v>68</v>
      </c>
      <c r="C7" s="247">
        <v>1</v>
      </c>
      <c r="D7" s="248"/>
      <c r="E7" s="249"/>
      <c r="F7" s="250"/>
      <c r="G7" s="250"/>
      <c r="H7" s="250"/>
      <c r="I7" s="250"/>
      <c r="J7" s="250"/>
    </row>
    <row r="8" spans="1:10" s="251" customFormat="1" ht="18" customHeight="1" thickBot="1">
      <c r="A8" s="252"/>
      <c r="B8" s="253"/>
      <c r="D8" s="254" t="s">
        <v>23</v>
      </c>
      <c r="E8" s="255" t="str">
        <f>A7</f>
        <v>北市民權A</v>
      </c>
      <c r="F8" s="250"/>
      <c r="G8" s="250"/>
      <c r="H8" s="250"/>
      <c r="I8" s="250"/>
      <c r="J8" s="250"/>
    </row>
    <row r="9" spans="1:10" s="251" customFormat="1" ht="18" customHeight="1">
      <c r="A9" s="322" t="s">
        <v>563</v>
      </c>
      <c r="B9" s="253"/>
      <c r="C9" s="251">
        <v>2</v>
      </c>
      <c r="D9" s="257">
        <v>0.3333333333333333</v>
      </c>
      <c r="E9" s="289" t="s">
        <v>588</v>
      </c>
      <c r="F9" s="250"/>
      <c r="G9" s="250"/>
      <c r="H9" s="250"/>
      <c r="I9" s="250"/>
      <c r="J9" s="250"/>
    </row>
    <row r="10" spans="1:10" s="251" customFormat="1" ht="18" customHeight="1" thickBot="1">
      <c r="A10" s="252"/>
      <c r="B10" s="253"/>
      <c r="D10" s="250"/>
      <c r="E10" s="290" t="s">
        <v>69</v>
      </c>
      <c r="F10" s="255" t="str">
        <f>E8</f>
        <v>北市民權A</v>
      </c>
      <c r="G10" s="250"/>
      <c r="H10" s="250"/>
      <c r="I10" s="250"/>
      <c r="J10" s="250"/>
    </row>
    <row r="11" spans="1:10" s="251" customFormat="1" ht="18" customHeight="1" thickBot="1">
      <c r="A11" s="321" t="s">
        <v>564</v>
      </c>
      <c r="B11" s="246"/>
      <c r="C11" s="247">
        <v>3</v>
      </c>
      <c r="D11" s="248"/>
      <c r="E11" s="260">
        <v>0.375</v>
      </c>
      <c r="F11" s="289" t="s">
        <v>616</v>
      </c>
      <c r="G11" s="250"/>
      <c r="H11" s="250"/>
      <c r="I11" s="250"/>
      <c r="J11" s="250"/>
    </row>
    <row r="12" spans="1:10" s="251" customFormat="1" ht="18" customHeight="1" thickBot="1">
      <c r="A12" s="252"/>
      <c r="B12" s="253"/>
      <c r="D12" s="254" t="s">
        <v>24</v>
      </c>
      <c r="E12" s="268" t="str">
        <f>A11</f>
        <v>高雄市前鎮區民權國小</v>
      </c>
      <c r="F12" s="290"/>
      <c r="G12" s="250"/>
      <c r="H12" s="250"/>
      <c r="I12" s="250"/>
      <c r="J12" s="250"/>
    </row>
    <row r="13" spans="1:10" s="251" customFormat="1" ht="18" customHeight="1">
      <c r="A13" s="322" t="s">
        <v>565</v>
      </c>
      <c r="B13" s="253"/>
      <c r="C13" s="251">
        <v>4</v>
      </c>
      <c r="D13" s="257">
        <v>0.3333333333333333</v>
      </c>
      <c r="E13" s="269" t="s">
        <v>588</v>
      </c>
      <c r="F13" s="290"/>
      <c r="G13" s="250"/>
      <c r="H13" s="250"/>
      <c r="I13" s="250"/>
      <c r="J13" s="250" t="s">
        <v>0</v>
      </c>
    </row>
    <row r="14" spans="1:10" s="251" customFormat="1" ht="18" customHeight="1" thickBot="1">
      <c r="A14" s="252"/>
      <c r="B14" s="253"/>
      <c r="D14" s="250"/>
      <c r="E14" s="250"/>
      <c r="F14" s="290" t="s">
        <v>70</v>
      </c>
      <c r="G14" s="255" t="str">
        <f>F10</f>
        <v>北市民權A</v>
      </c>
      <c r="H14" s="250"/>
      <c r="I14" s="250"/>
      <c r="J14" s="250"/>
    </row>
    <row r="15" spans="1:10" s="251" customFormat="1" ht="18" customHeight="1">
      <c r="A15" s="322" t="s">
        <v>566</v>
      </c>
      <c r="B15" s="253"/>
      <c r="C15" s="251">
        <v>5</v>
      </c>
      <c r="D15" s="259"/>
      <c r="E15" s="250"/>
      <c r="F15" s="260">
        <v>0.5833333333333334</v>
      </c>
      <c r="G15" s="289" t="s">
        <v>629</v>
      </c>
      <c r="H15" s="250"/>
      <c r="I15" s="250"/>
      <c r="J15" s="250"/>
    </row>
    <row r="16" spans="1:10" s="251" customFormat="1" ht="18" customHeight="1" thickBot="1">
      <c r="A16" s="252"/>
      <c r="B16" s="253"/>
      <c r="D16" s="261" t="s">
        <v>63</v>
      </c>
      <c r="E16" s="273" t="str">
        <f>A17</f>
        <v>長春國小</v>
      </c>
      <c r="F16" s="258"/>
      <c r="G16" s="290"/>
      <c r="H16" s="250"/>
      <c r="I16" s="250"/>
      <c r="J16" s="250"/>
    </row>
    <row r="17" spans="1:10" s="251" customFormat="1" ht="18" customHeight="1" thickBot="1">
      <c r="A17" s="311" t="s">
        <v>567</v>
      </c>
      <c r="B17" s="246"/>
      <c r="C17" s="247">
        <v>6</v>
      </c>
      <c r="D17" s="271">
        <v>0.3333333333333333</v>
      </c>
      <c r="E17" s="289" t="s">
        <v>588</v>
      </c>
      <c r="F17" s="258"/>
      <c r="G17" s="290"/>
      <c r="H17" s="250"/>
      <c r="I17" s="250"/>
      <c r="J17" s="250"/>
    </row>
    <row r="18" spans="1:10" s="251" customFormat="1" ht="18" customHeight="1" thickBot="1">
      <c r="A18" s="252"/>
      <c r="B18" s="253"/>
      <c r="D18" s="250"/>
      <c r="E18" s="290" t="s">
        <v>71</v>
      </c>
      <c r="F18" s="268" t="str">
        <f>E16</f>
        <v>長春國小</v>
      </c>
      <c r="G18" s="290"/>
      <c r="H18" s="250"/>
      <c r="I18" s="250"/>
      <c r="J18" s="250"/>
    </row>
    <row r="19" spans="1:10" s="251" customFormat="1" ht="18" customHeight="1" thickBot="1">
      <c r="A19" s="311" t="s">
        <v>568</v>
      </c>
      <c r="B19" s="246"/>
      <c r="C19" s="247">
        <v>7</v>
      </c>
      <c r="D19" s="248"/>
      <c r="E19" s="260">
        <v>0.375</v>
      </c>
      <c r="F19" s="269" t="s">
        <v>615</v>
      </c>
      <c r="G19" s="290"/>
      <c r="H19" s="250"/>
      <c r="I19" s="250"/>
      <c r="J19" s="250"/>
    </row>
    <row r="20" spans="1:10" s="251" customFormat="1" ht="18" customHeight="1" thickBot="1">
      <c r="A20" s="252"/>
      <c r="B20" s="253"/>
      <c r="D20" s="254" t="s">
        <v>72</v>
      </c>
      <c r="E20" s="268" t="str">
        <f>A19</f>
        <v>昌平A隊</v>
      </c>
      <c r="F20" s="250"/>
      <c r="G20" s="290"/>
      <c r="H20" s="250"/>
      <c r="I20" s="250"/>
      <c r="J20" s="250"/>
    </row>
    <row r="21" spans="1:10" s="251" customFormat="1" ht="18" customHeight="1">
      <c r="A21" s="322" t="s">
        <v>569</v>
      </c>
      <c r="B21" s="253"/>
      <c r="C21" s="251">
        <v>8</v>
      </c>
      <c r="D21" s="257">
        <v>0.3333333333333333</v>
      </c>
      <c r="E21" s="269" t="s">
        <v>588</v>
      </c>
      <c r="F21" s="250"/>
      <c r="G21" s="290"/>
      <c r="H21" s="250"/>
      <c r="I21" s="250"/>
      <c r="J21" s="250"/>
    </row>
    <row r="22" spans="1:10" s="251" customFormat="1" ht="18" customHeight="1" thickBot="1">
      <c r="A22" s="252"/>
      <c r="B22" s="253"/>
      <c r="D22" s="250"/>
      <c r="E22" s="250"/>
      <c r="F22" s="250"/>
      <c r="G22" s="290" t="s">
        <v>73</v>
      </c>
      <c r="H22" s="255" t="str">
        <f>G14</f>
        <v>北市民權A</v>
      </c>
      <c r="I22" s="250"/>
      <c r="J22" s="250"/>
    </row>
    <row r="23" spans="1:10" s="251" customFormat="1" ht="18" customHeight="1">
      <c r="A23" s="213" t="s">
        <v>570</v>
      </c>
      <c r="B23" s="253" t="s">
        <v>35</v>
      </c>
      <c r="C23" s="251">
        <v>9</v>
      </c>
      <c r="D23" s="259"/>
      <c r="E23" s="250"/>
      <c r="F23" s="250"/>
      <c r="G23" s="260">
        <v>0.4583333333333333</v>
      </c>
      <c r="H23" s="289" t="s">
        <v>642</v>
      </c>
      <c r="I23" s="250"/>
      <c r="J23" s="250"/>
    </row>
    <row r="24" spans="1:10" s="251" customFormat="1" ht="18" customHeight="1" thickBot="1">
      <c r="A24" s="252"/>
      <c r="B24" s="253"/>
      <c r="D24" s="261" t="s">
        <v>14</v>
      </c>
      <c r="E24" s="273" t="str">
        <f>A25</f>
        <v>新北江翠國小</v>
      </c>
      <c r="F24" s="250"/>
      <c r="G24" s="258"/>
      <c r="H24" s="290"/>
      <c r="I24" s="250"/>
      <c r="J24" s="250"/>
    </row>
    <row r="25" spans="1:10" s="251" customFormat="1" ht="18" customHeight="1" thickBot="1">
      <c r="A25" s="311" t="s">
        <v>571</v>
      </c>
      <c r="B25" s="246"/>
      <c r="C25" s="247">
        <v>10</v>
      </c>
      <c r="D25" s="271">
        <v>0.3333333333333333</v>
      </c>
      <c r="E25" s="267" t="s">
        <v>593</v>
      </c>
      <c r="F25" s="250"/>
      <c r="G25" s="258"/>
      <c r="H25" s="290"/>
      <c r="I25" s="250"/>
      <c r="J25" s="250"/>
    </row>
    <row r="26" spans="1:10" s="251" customFormat="1" ht="18" customHeight="1" thickBot="1">
      <c r="A26" s="252"/>
      <c r="B26" s="253"/>
      <c r="D26" s="250"/>
      <c r="E26" s="258" t="s">
        <v>66</v>
      </c>
      <c r="F26" s="273" t="str">
        <f>E28</f>
        <v>楊梅國小</v>
      </c>
      <c r="G26" s="258"/>
      <c r="H26" s="290"/>
      <c r="I26" s="250"/>
      <c r="J26" s="250"/>
    </row>
    <row r="27" spans="1:10" s="251" customFormat="1" ht="18" customHeight="1">
      <c r="A27" s="322" t="s">
        <v>572</v>
      </c>
      <c r="B27" s="253"/>
      <c r="C27" s="251">
        <v>11</v>
      </c>
      <c r="D27" s="259"/>
      <c r="E27" s="291">
        <v>0.375</v>
      </c>
      <c r="F27" s="267" t="s">
        <v>617</v>
      </c>
      <c r="G27" s="258"/>
      <c r="H27" s="290"/>
      <c r="I27" s="250"/>
      <c r="J27" s="250"/>
    </row>
    <row r="28" spans="1:10" s="251" customFormat="1" ht="18" customHeight="1" thickBot="1">
      <c r="A28" s="252"/>
      <c r="B28" s="253"/>
      <c r="D28" s="261" t="s">
        <v>74</v>
      </c>
      <c r="E28" s="292" t="str">
        <f>A29</f>
        <v>楊梅國小</v>
      </c>
      <c r="F28" s="258"/>
      <c r="G28" s="258"/>
      <c r="H28" s="290"/>
      <c r="I28" s="250"/>
      <c r="J28" s="250"/>
    </row>
    <row r="29" spans="1:10" s="251" customFormat="1" ht="18" customHeight="1" thickBot="1">
      <c r="A29" s="311" t="s">
        <v>249</v>
      </c>
      <c r="B29" s="246"/>
      <c r="C29" s="247">
        <v>12</v>
      </c>
      <c r="D29" s="271">
        <v>0.3333333333333333</v>
      </c>
      <c r="E29" s="269" t="s">
        <v>588</v>
      </c>
      <c r="F29" s="258"/>
      <c r="G29" s="258"/>
      <c r="H29" s="290"/>
      <c r="I29" s="250"/>
      <c r="J29" s="250"/>
    </row>
    <row r="30" spans="1:10" s="251" customFormat="1" ht="18" customHeight="1" thickBot="1">
      <c r="A30" s="252"/>
      <c r="B30" s="253"/>
      <c r="D30" s="250"/>
      <c r="E30" s="250"/>
      <c r="F30" s="258" t="s">
        <v>75</v>
      </c>
      <c r="G30" s="272" t="str">
        <f>F34</f>
        <v>雙蓮國小</v>
      </c>
      <c r="H30" s="290"/>
      <c r="I30" s="250"/>
      <c r="J30" s="250"/>
    </row>
    <row r="31" spans="1:10" s="251" customFormat="1" ht="18" customHeight="1" thickBot="1">
      <c r="A31" s="209" t="s">
        <v>201</v>
      </c>
      <c r="B31" s="246" t="s">
        <v>76</v>
      </c>
      <c r="C31" s="247">
        <v>13</v>
      </c>
      <c r="D31" s="248"/>
      <c r="E31" s="250"/>
      <c r="F31" s="291">
        <v>0.5833333333333334</v>
      </c>
      <c r="G31" s="269" t="s">
        <v>631</v>
      </c>
      <c r="H31" s="290"/>
      <c r="I31" s="250"/>
      <c r="J31" s="250"/>
    </row>
    <row r="32" spans="1:10" s="251" customFormat="1" ht="18" customHeight="1" thickBot="1">
      <c r="A32" s="252"/>
      <c r="B32" s="253"/>
      <c r="D32" s="254" t="s">
        <v>77</v>
      </c>
      <c r="E32" s="255" t="str">
        <f>A31</f>
        <v>雙蓮國小</v>
      </c>
      <c r="F32" s="290"/>
      <c r="G32" s="250"/>
      <c r="H32" s="290"/>
      <c r="I32" s="250"/>
      <c r="J32" s="250"/>
    </row>
    <row r="33" spans="1:10" s="251" customFormat="1" ht="18" customHeight="1">
      <c r="A33" s="322" t="s">
        <v>573</v>
      </c>
      <c r="B33" s="253"/>
      <c r="C33" s="251">
        <v>14</v>
      </c>
      <c r="D33" s="257">
        <v>0.3333333333333333</v>
      </c>
      <c r="E33" s="289" t="s">
        <v>588</v>
      </c>
      <c r="F33" s="290"/>
      <c r="G33" s="250"/>
      <c r="H33" s="290"/>
      <c r="I33" s="250"/>
      <c r="J33" s="250"/>
    </row>
    <row r="34" spans="1:10" s="251" customFormat="1" ht="18" customHeight="1" thickBot="1">
      <c r="A34" s="252"/>
      <c r="B34" s="253"/>
      <c r="D34" s="250"/>
      <c r="E34" s="290" t="s">
        <v>78</v>
      </c>
      <c r="F34" s="309" t="str">
        <f>E32</f>
        <v>雙蓮國小</v>
      </c>
      <c r="G34" s="250"/>
      <c r="H34" s="290"/>
      <c r="I34" s="250"/>
      <c r="J34" s="250"/>
    </row>
    <row r="35" spans="1:10" s="251" customFormat="1" ht="18" customHeight="1">
      <c r="A35" s="322" t="s">
        <v>574</v>
      </c>
      <c r="B35" s="253"/>
      <c r="C35" s="251">
        <v>15</v>
      </c>
      <c r="D35" s="259"/>
      <c r="E35" s="260">
        <v>0.375</v>
      </c>
      <c r="F35" s="269" t="s">
        <v>617</v>
      </c>
      <c r="G35" s="250"/>
      <c r="H35" s="290"/>
      <c r="I35" s="250"/>
      <c r="J35" s="250"/>
    </row>
    <row r="36" spans="1:10" s="251" customFormat="1" ht="18" customHeight="1" thickBot="1">
      <c r="A36" s="252"/>
      <c r="B36" s="253"/>
      <c r="D36" s="261" t="s">
        <v>16</v>
      </c>
      <c r="E36" s="272" t="str">
        <f>A37</f>
        <v>新北文德</v>
      </c>
      <c r="F36" s="250"/>
      <c r="G36" s="250"/>
      <c r="H36" s="290" t="s">
        <v>79</v>
      </c>
      <c r="I36" s="250"/>
      <c r="J36" s="250"/>
    </row>
    <row r="37" spans="1:10" s="251" customFormat="1" ht="18" customHeight="1" thickBot="1">
      <c r="A37" s="311" t="s">
        <v>575</v>
      </c>
      <c r="B37" s="246"/>
      <c r="C37" s="247">
        <v>16</v>
      </c>
      <c r="D37" s="271">
        <v>0.3333333333333333</v>
      </c>
      <c r="E37" s="269" t="s">
        <v>593</v>
      </c>
      <c r="F37" s="250"/>
      <c r="G37" s="250"/>
      <c r="H37" s="291">
        <v>0.6527777777777778</v>
      </c>
      <c r="I37" s="255" t="str">
        <f>H22</f>
        <v>北市民權A</v>
      </c>
      <c r="J37" s="250" t="s">
        <v>80</v>
      </c>
    </row>
    <row r="38" spans="1:10" s="251" customFormat="1" ht="18" customHeight="1">
      <c r="A38" s="252"/>
      <c r="B38" s="253"/>
      <c r="D38" s="250"/>
      <c r="E38" s="250"/>
      <c r="F38" s="250"/>
      <c r="G38" s="250"/>
      <c r="H38" s="249"/>
      <c r="I38" s="287" t="s">
        <v>664</v>
      </c>
      <c r="J38" s="250"/>
    </row>
    <row r="39" spans="1:10" s="251" customFormat="1" ht="18" customHeight="1">
      <c r="A39" s="252"/>
      <c r="B39" s="253"/>
      <c r="D39" s="250"/>
      <c r="E39" s="250"/>
      <c r="F39" s="250"/>
      <c r="G39" s="250"/>
      <c r="H39" s="249"/>
      <c r="I39" s="249"/>
      <c r="J39" s="250"/>
    </row>
    <row r="40" spans="1:10" s="251" customFormat="1" ht="18" customHeight="1">
      <c r="A40" s="252"/>
      <c r="B40" s="253"/>
      <c r="D40" s="250"/>
      <c r="E40" s="250"/>
      <c r="F40" s="250"/>
      <c r="G40" s="250"/>
      <c r="H40" s="249"/>
      <c r="I40" s="249"/>
      <c r="J40" s="250"/>
    </row>
    <row r="41" spans="1:10" s="262" customFormat="1" ht="18" customHeight="1">
      <c r="A41" s="253"/>
      <c r="B41" s="253"/>
      <c r="C41" s="262" t="s">
        <v>27</v>
      </c>
      <c r="D41" s="263" t="s">
        <v>542</v>
      </c>
      <c r="E41" s="263" t="s">
        <v>306</v>
      </c>
      <c r="F41" s="263" t="s">
        <v>306</v>
      </c>
      <c r="G41" s="263" t="s">
        <v>305</v>
      </c>
      <c r="H41" s="263" t="s">
        <v>305</v>
      </c>
      <c r="I41" s="264"/>
      <c r="J41" s="264"/>
    </row>
    <row r="42" spans="1:10" s="262" customFormat="1" ht="18" customHeight="1">
      <c r="A42" s="253"/>
      <c r="B42" s="253"/>
      <c r="D42" s="264"/>
      <c r="E42" s="264"/>
      <c r="F42" s="264"/>
      <c r="G42" s="264"/>
      <c r="H42" s="264"/>
      <c r="I42" s="264"/>
      <c r="J42" s="264"/>
    </row>
    <row r="43" spans="1:10" s="251" customFormat="1" ht="18" customHeight="1" thickBot="1">
      <c r="A43" s="311" t="s">
        <v>261</v>
      </c>
      <c r="B43" s="246"/>
      <c r="C43" s="247">
        <v>17</v>
      </c>
      <c r="D43" s="248"/>
      <c r="E43" s="250"/>
      <c r="F43" s="250"/>
      <c r="G43" s="250"/>
      <c r="H43" s="249"/>
      <c r="I43" s="259"/>
      <c r="J43" s="250" t="s">
        <v>80</v>
      </c>
    </row>
    <row r="44" spans="1:10" s="251" customFormat="1" ht="18" customHeight="1" thickBot="1">
      <c r="A44" s="252"/>
      <c r="B44" s="253"/>
      <c r="D44" s="254" t="s">
        <v>64</v>
      </c>
      <c r="E44" s="255" t="str">
        <f>A43</f>
        <v>台中市大鵬國小</v>
      </c>
      <c r="F44" s="250"/>
      <c r="G44" s="250"/>
      <c r="H44" s="258" t="s">
        <v>79</v>
      </c>
      <c r="I44" s="250"/>
      <c r="J44" s="250"/>
    </row>
    <row r="45" spans="1:10" s="251" customFormat="1" ht="18" customHeight="1">
      <c r="A45" s="322" t="s">
        <v>576</v>
      </c>
      <c r="B45" s="253"/>
      <c r="C45" s="251">
        <v>18</v>
      </c>
      <c r="D45" s="257">
        <v>0.375</v>
      </c>
      <c r="E45" s="289" t="s">
        <v>588</v>
      </c>
      <c r="F45" s="250"/>
      <c r="G45" s="250"/>
      <c r="H45" s="260">
        <v>0.6527777777777778</v>
      </c>
      <c r="I45" s="250"/>
      <c r="J45" s="250"/>
    </row>
    <row r="46" spans="1:10" s="251" customFormat="1" ht="18" customHeight="1" thickBot="1">
      <c r="A46" s="252"/>
      <c r="B46" s="253"/>
      <c r="D46" s="250"/>
      <c r="E46" s="290" t="s">
        <v>81</v>
      </c>
      <c r="F46" s="255" t="str">
        <f>E44</f>
        <v>台中市大鵬國小</v>
      </c>
      <c r="G46" s="250"/>
      <c r="H46" s="258"/>
      <c r="I46" s="250"/>
      <c r="J46" s="250"/>
    </row>
    <row r="47" spans="1:10" s="251" customFormat="1" ht="18" customHeight="1" thickBot="1">
      <c r="A47" s="311" t="s">
        <v>577</v>
      </c>
      <c r="B47" s="246"/>
      <c r="C47" s="247">
        <v>19</v>
      </c>
      <c r="D47" s="248"/>
      <c r="E47" s="260">
        <v>0.375</v>
      </c>
      <c r="F47" s="267" t="s">
        <v>615</v>
      </c>
      <c r="G47" s="250"/>
      <c r="H47" s="258"/>
      <c r="I47" s="250"/>
      <c r="J47" s="250"/>
    </row>
    <row r="48" spans="1:10" s="251" customFormat="1" ht="18" customHeight="1" thickBot="1">
      <c r="A48" s="252"/>
      <c r="B48" s="253"/>
      <c r="D48" s="254" t="s">
        <v>18</v>
      </c>
      <c r="E48" s="268" t="str">
        <f>A47</f>
        <v>文昌國小</v>
      </c>
      <c r="F48" s="258"/>
      <c r="G48" s="250"/>
      <c r="H48" s="258"/>
      <c r="I48" s="250"/>
      <c r="J48" s="250"/>
    </row>
    <row r="49" spans="1:10" s="251" customFormat="1" ht="18" customHeight="1">
      <c r="A49" s="213" t="s">
        <v>200</v>
      </c>
      <c r="B49" s="253" t="s">
        <v>76</v>
      </c>
      <c r="C49" s="251">
        <v>20</v>
      </c>
      <c r="D49" s="257">
        <v>0.375</v>
      </c>
      <c r="E49" s="269" t="s">
        <v>594</v>
      </c>
      <c r="F49" s="258"/>
      <c r="G49" s="250"/>
      <c r="H49" s="258"/>
      <c r="I49" s="250"/>
      <c r="J49" s="250"/>
    </row>
    <row r="50" spans="1:10" s="251" customFormat="1" ht="18" customHeight="1" thickBot="1">
      <c r="A50" s="252"/>
      <c r="B50" s="253"/>
      <c r="D50" s="250"/>
      <c r="E50" s="250"/>
      <c r="F50" s="258" t="s">
        <v>82</v>
      </c>
      <c r="G50" s="273" t="str">
        <f>F54</f>
        <v>臺南市崑山國民小學</v>
      </c>
      <c r="H50" s="258"/>
      <c r="I50" s="250"/>
      <c r="J50" s="250"/>
    </row>
    <row r="51" spans="1:10" s="251" customFormat="1" ht="18" customHeight="1">
      <c r="A51" s="322" t="s">
        <v>578</v>
      </c>
      <c r="B51" s="253"/>
      <c r="C51" s="251">
        <v>21</v>
      </c>
      <c r="D51" s="259"/>
      <c r="E51" s="250"/>
      <c r="F51" s="291">
        <v>0.5833333333333334</v>
      </c>
      <c r="G51" s="289" t="s">
        <v>631</v>
      </c>
      <c r="H51" s="258"/>
      <c r="I51" s="250"/>
      <c r="J51" s="250"/>
    </row>
    <row r="52" spans="1:10" s="251" customFormat="1" ht="18" customHeight="1" thickBot="1">
      <c r="A52" s="252"/>
      <c r="B52" s="253"/>
      <c r="D52" s="261" t="s">
        <v>19</v>
      </c>
      <c r="E52" s="273" t="str">
        <f>A53</f>
        <v>台中市內埔國小</v>
      </c>
      <c r="F52" s="290"/>
      <c r="G52" s="290"/>
      <c r="H52" s="258"/>
      <c r="I52" s="250"/>
      <c r="J52" s="250"/>
    </row>
    <row r="53" spans="1:10" s="251" customFormat="1" ht="18" customHeight="1" thickBot="1">
      <c r="A53" s="311" t="s">
        <v>579</v>
      </c>
      <c r="B53" s="246"/>
      <c r="C53" s="247">
        <v>22</v>
      </c>
      <c r="D53" s="271">
        <v>0.375</v>
      </c>
      <c r="E53" s="267" t="s">
        <v>594</v>
      </c>
      <c r="F53" s="290"/>
      <c r="G53" s="290"/>
      <c r="H53" s="258"/>
      <c r="I53" s="250"/>
      <c r="J53" s="250"/>
    </row>
    <row r="54" spans="1:10" s="251" customFormat="1" ht="18" customHeight="1" thickBot="1">
      <c r="A54" s="252"/>
      <c r="B54" s="253"/>
      <c r="D54" s="250"/>
      <c r="E54" s="258" t="s">
        <v>20</v>
      </c>
      <c r="F54" s="292" t="str">
        <f>E56</f>
        <v>臺南市崑山國民小學</v>
      </c>
      <c r="G54" s="290"/>
      <c r="H54" s="258"/>
      <c r="I54" s="250"/>
      <c r="J54" s="250"/>
    </row>
    <row r="55" spans="1:10" s="251" customFormat="1" ht="18" customHeight="1">
      <c r="A55" s="322" t="s">
        <v>580</v>
      </c>
      <c r="B55" s="253"/>
      <c r="C55" s="251">
        <v>23</v>
      </c>
      <c r="D55" s="259"/>
      <c r="E55" s="291">
        <v>0.375</v>
      </c>
      <c r="F55" s="269" t="s">
        <v>615</v>
      </c>
      <c r="G55" s="290"/>
      <c r="H55" s="258"/>
      <c r="I55" s="250"/>
      <c r="J55" s="250"/>
    </row>
    <row r="56" spans="1:10" s="251" customFormat="1" ht="18" customHeight="1" thickBot="1">
      <c r="A56" s="252"/>
      <c r="B56" s="253"/>
      <c r="D56" s="261" t="s">
        <v>65</v>
      </c>
      <c r="E56" s="292" t="str">
        <f>A57</f>
        <v>臺南市崑山國民小學</v>
      </c>
      <c r="F56" s="250"/>
      <c r="G56" s="290"/>
      <c r="H56" s="258"/>
      <c r="I56" s="250"/>
      <c r="J56" s="250"/>
    </row>
    <row r="57" spans="1:10" s="251" customFormat="1" ht="18" customHeight="1" thickBot="1">
      <c r="A57" s="209" t="s">
        <v>198</v>
      </c>
      <c r="B57" s="246" t="s">
        <v>35</v>
      </c>
      <c r="C57" s="247">
        <v>24</v>
      </c>
      <c r="D57" s="271">
        <v>0.375</v>
      </c>
      <c r="E57" s="269" t="s">
        <v>588</v>
      </c>
      <c r="F57" s="250"/>
      <c r="G57" s="290"/>
      <c r="H57" s="258"/>
      <c r="I57" s="250"/>
      <c r="J57" s="250"/>
    </row>
    <row r="58" spans="1:10" s="251" customFormat="1" ht="18" customHeight="1" thickBot="1">
      <c r="A58" s="252"/>
      <c r="B58" s="253"/>
      <c r="D58" s="250"/>
      <c r="E58" s="250"/>
      <c r="F58" s="250"/>
      <c r="G58" s="290" t="s">
        <v>21</v>
      </c>
      <c r="H58" s="268" t="str">
        <f>G50</f>
        <v>臺南市崑山國民小學</v>
      </c>
      <c r="I58" s="250"/>
      <c r="J58" s="250"/>
    </row>
    <row r="59" spans="1:10" s="251" customFormat="1" ht="18" customHeight="1" thickBot="1">
      <c r="A59" s="311" t="s">
        <v>646</v>
      </c>
      <c r="B59" s="246"/>
      <c r="C59" s="247">
        <v>25</v>
      </c>
      <c r="D59" s="248"/>
      <c r="E59" s="249"/>
      <c r="F59" s="250"/>
      <c r="G59" s="260">
        <v>0.4583333333333333</v>
      </c>
      <c r="H59" s="269" t="s">
        <v>655</v>
      </c>
      <c r="I59" s="250"/>
      <c r="J59" s="250"/>
    </row>
    <row r="60" spans="1:10" s="251" customFormat="1" ht="18" customHeight="1" thickBot="1">
      <c r="A60" s="252"/>
      <c r="B60" s="253"/>
      <c r="D60" s="254" t="s">
        <v>83</v>
      </c>
      <c r="E60" s="255" t="str">
        <f>A59</f>
        <v>中原國小</v>
      </c>
      <c r="F60" s="250"/>
      <c r="G60" s="258"/>
      <c r="H60" s="250"/>
      <c r="I60" s="250"/>
      <c r="J60" s="250"/>
    </row>
    <row r="61" spans="1:10" s="251" customFormat="1" ht="18" customHeight="1">
      <c r="A61" s="322" t="s">
        <v>581</v>
      </c>
      <c r="B61" s="253"/>
      <c r="C61" s="251">
        <v>26</v>
      </c>
      <c r="D61" s="257">
        <v>0.375</v>
      </c>
      <c r="E61" s="289" t="s">
        <v>588</v>
      </c>
      <c r="F61" s="250"/>
      <c r="G61" s="258"/>
      <c r="H61" s="250"/>
      <c r="I61" s="250"/>
      <c r="J61" s="250"/>
    </row>
    <row r="62" spans="1:10" s="251" customFormat="1" ht="18" customHeight="1" thickBot="1">
      <c r="A62" s="252"/>
      <c r="B62" s="253"/>
      <c r="D62" s="250"/>
      <c r="E62" s="290" t="s">
        <v>39</v>
      </c>
      <c r="F62" s="255" t="str">
        <f>E60</f>
        <v>中原國小</v>
      </c>
      <c r="G62" s="258"/>
      <c r="H62" s="250"/>
      <c r="I62" s="250"/>
      <c r="J62" s="250"/>
    </row>
    <row r="63" spans="1:10" s="251" customFormat="1" ht="18" customHeight="1" thickBot="1">
      <c r="A63" s="311" t="s">
        <v>582</v>
      </c>
      <c r="B63" s="246"/>
      <c r="C63" s="247">
        <v>27</v>
      </c>
      <c r="D63" s="248"/>
      <c r="E63" s="260">
        <v>0.375</v>
      </c>
      <c r="F63" s="267" t="s">
        <v>615</v>
      </c>
      <c r="G63" s="258"/>
      <c r="H63" s="250"/>
      <c r="I63" s="250"/>
      <c r="J63" s="250"/>
    </row>
    <row r="64" spans="1:10" s="251" customFormat="1" ht="18" customHeight="1" thickBot="1">
      <c r="A64" s="252"/>
      <c r="B64" s="253"/>
      <c r="D64" s="254" t="s">
        <v>84</v>
      </c>
      <c r="E64" s="268" t="str">
        <f>A63</f>
        <v>日新國小</v>
      </c>
      <c r="F64" s="258"/>
      <c r="G64" s="265"/>
      <c r="H64" s="250"/>
      <c r="I64" s="250"/>
      <c r="J64" s="250"/>
    </row>
    <row r="65" spans="1:10" s="251" customFormat="1" ht="18" customHeight="1">
      <c r="A65" s="213" t="s">
        <v>199</v>
      </c>
      <c r="B65" s="253" t="s">
        <v>76</v>
      </c>
      <c r="C65" s="251">
        <v>28</v>
      </c>
      <c r="D65" s="257">
        <v>0.375</v>
      </c>
      <c r="E65" s="269" t="s">
        <v>593</v>
      </c>
      <c r="F65" s="258"/>
      <c r="G65" s="265"/>
      <c r="H65" s="250"/>
      <c r="I65" s="250"/>
      <c r="J65" s="250"/>
    </row>
    <row r="66" spans="1:10" s="251" customFormat="1" ht="18" customHeight="1" thickBot="1">
      <c r="A66" s="252"/>
      <c r="B66" s="253"/>
      <c r="D66" s="250"/>
      <c r="E66" s="250"/>
      <c r="F66" s="258" t="s">
        <v>85</v>
      </c>
      <c r="G66" s="272" t="str">
        <f>F70</f>
        <v>北市民權B</v>
      </c>
      <c r="H66" s="250"/>
      <c r="I66" s="250"/>
      <c r="J66" s="250"/>
    </row>
    <row r="67" spans="1:10" s="251" customFormat="1" ht="18" customHeight="1" thickBot="1">
      <c r="A67" s="311" t="s">
        <v>583</v>
      </c>
      <c r="B67" s="246"/>
      <c r="C67" s="247">
        <v>29</v>
      </c>
      <c r="D67" s="248"/>
      <c r="E67" s="250"/>
      <c r="F67" s="291">
        <v>0.6527777777777778</v>
      </c>
      <c r="G67" s="269" t="s">
        <v>631</v>
      </c>
      <c r="H67" s="250"/>
      <c r="I67" s="250"/>
      <c r="J67" s="250"/>
    </row>
    <row r="68" spans="1:10" s="251" customFormat="1" ht="18" customHeight="1" thickBot="1">
      <c r="A68" s="252"/>
      <c r="B68" s="253"/>
      <c r="D68" s="254" t="s">
        <v>86</v>
      </c>
      <c r="E68" s="255" t="str">
        <f>A67</f>
        <v>雲林縣僑真國小</v>
      </c>
      <c r="F68" s="290"/>
      <c r="G68" s="250"/>
      <c r="H68" s="250"/>
      <c r="I68" s="250"/>
      <c r="J68" s="250"/>
    </row>
    <row r="69" spans="1:10" s="251" customFormat="1" ht="18" customHeight="1">
      <c r="A69" s="322" t="s">
        <v>584</v>
      </c>
      <c r="B69" s="253"/>
      <c r="C69" s="251">
        <v>30</v>
      </c>
      <c r="D69" s="257">
        <v>0.375</v>
      </c>
      <c r="E69" s="267" t="s">
        <v>588</v>
      </c>
      <c r="F69" s="290"/>
      <c r="G69" s="250"/>
      <c r="H69" s="250"/>
      <c r="I69" s="250"/>
      <c r="J69" s="250"/>
    </row>
    <row r="70" spans="1:10" s="251" customFormat="1" ht="18" customHeight="1" thickBot="1">
      <c r="A70" s="252"/>
      <c r="B70" s="253"/>
      <c r="D70" s="250"/>
      <c r="E70" s="258" t="s">
        <v>87</v>
      </c>
      <c r="F70" s="292" t="str">
        <f>E72</f>
        <v>北市民權B</v>
      </c>
      <c r="G70" s="250"/>
      <c r="H70" s="250"/>
      <c r="I70" s="250"/>
      <c r="J70" s="250"/>
    </row>
    <row r="71" spans="1:10" s="251" customFormat="1" ht="18" customHeight="1">
      <c r="A71" s="322" t="s">
        <v>585</v>
      </c>
      <c r="B71" s="253"/>
      <c r="C71" s="251">
        <v>31</v>
      </c>
      <c r="D71" s="259"/>
      <c r="E71" s="291">
        <v>0.375</v>
      </c>
      <c r="F71" s="269" t="s">
        <v>617</v>
      </c>
      <c r="G71" s="250"/>
      <c r="H71" s="250"/>
      <c r="I71" s="250"/>
      <c r="J71" s="250"/>
    </row>
    <row r="72" spans="1:10" s="251" customFormat="1" ht="18" customHeight="1" thickBot="1">
      <c r="A72" s="252"/>
      <c r="B72" s="253"/>
      <c r="D72" s="261" t="s">
        <v>38</v>
      </c>
      <c r="E72" s="292" t="str">
        <f>A73</f>
        <v>北市民權B</v>
      </c>
      <c r="F72" s="250"/>
      <c r="G72" s="250"/>
      <c r="H72" s="250"/>
      <c r="I72" s="250"/>
      <c r="J72" s="250"/>
    </row>
    <row r="73" spans="1:10" s="251" customFormat="1" ht="18" customHeight="1" thickBot="1">
      <c r="A73" s="209" t="s">
        <v>129</v>
      </c>
      <c r="B73" s="246" t="s">
        <v>88</v>
      </c>
      <c r="C73" s="247">
        <v>32</v>
      </c>
      <c r="D73" s="271">
        <v>0.375</v>
      </c>
      <c r="E73" s="269" t="s">
        <v>593</v>
      </c>
      <c r="F73" s="250"/>
      <c r="G73" s="250"/>
      <c r="H73" s="250"/>
      <c r="I73" s="250"/>
      <c r="J73" s="250"/>
    </row>
    <row r="74" spans="1:10" s="251" customFormat="1" ht="18" customHeight="1">
      <c r="A74" s="252"/>
      <c r="B74" s="253"/>
      <c r="D74" s="250" t="s">
        <v>0</v>
      </c>
      <c r="E74" s="250"/>
      <c r="F74" s="250"/>
      <c r="G74" s="250"/>
      <c r="H74" s="250"/>
      <c r="I74" s="250"/>
      <c r="J74" s="250"/>
    </row>
  </sheetData>
  <sheetProtection/>
  <printOptions/>
  <pageMargins left="0.4330708661417323" right="0.2362204724409449" top="0.78" bottom="0.3937007874015748" header="0.31496062992125984" footer="0.1968503937007874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吳Olive</cp:lastModifiedBy>
  <cp:lastPrinted>2019-05-11T07:45:44Z</cp:lastPrinted>
  <dcterms:created xsi:type="dcterms:W3CDTF">2002-02-16T02:48:11Z</dcterms:created>
  <dcterms:modified xsi:type="dcterms:W3CDTF">2019-05-11T08:08:31Z</dcterms:modified>
  <cp:category/>
  <cp:version/>
  <cp:contentType/>
  <cp:contentStatus/>
</cp:coreProperties>
</file>