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5" yWindow="150" windowWidth="11370" windowHeight="7590" tabRatio="840" firstSheet="1" activeTab="7"/>
  </bookViews>
  <sheets>
    <sheet name="統計表" sheetId="41" r:id="rId1"/>
    <sheet name="場地分配表" sheetId="42" r:id="rId2"/>
    <sheet name="男雙" sheetId="31" state="hidden" r:id="rId3"/>
    <sheet name="男子單打" sheetId="44" r:id="rId4"/>
    <sheet name="男子雙打" sheetId="45" r:id="rId5"/>
    <sheet name="女子單打" sheetId="30" r:id="rId6"/>
    <sheet name="女子雙打" sheetId="46" r:id="rId7"/>
    <sheet name="成績表" sheetId="43" r:id="rId8"/>
  </sheets>
  <definedNames>
    <definedName name="_xlnm.Print_Titles" localSheetId="5">女子單打!$1:$4</definedName>
    <definedName name="_xlnm.Print_Titles" localSheetId="6">女子雙打!$1:$4</definedName>
    <definedName name="_xlnm.Print_Titles" localSheetId="3">男子單打!$1:$4</definedName>
    <definedName name="_xlnm.Print_Titles" localSheetId="4">男子雙打!$1:$3</definedName>
    <definedName name="_xlnm.Print_Titles" localSheetId="1">場地分配表!$1:$2</definedName>
  </definedNames>
  <calcPr calcId="125725"/>
</workbook>
</file>

<file path=xl/calcChain.xml><?xml version="1.0" encoding="utf-8"?>
<calcChain xmlns="http://schemas.openxmlformats.org/spreadsheetml/2006/main">
  <c r="K61" i="46"/>
  <c r="J54" i="45"/>
  <c r="L71" i="30"/>
  <c r="J54" i="46"/>
  <c r="J20"/>
  <c r="I49" i="45"/>
  <c r="I19"/>
  <c r="I62" i="46" l="1"/>
  <c r="I49"/>
  <c r="H54" i="45"/>
  <c r="J73" i="30"/>
  <c r="J56" i="44"/>
  <c r="H60" i="46"/>
  <c r="H46"/>
  <c r="G41" i="45"/>
  <c r="I70" i="30"/>
  <c r="H26" i="45"/>
  <c r="G51"/>
  <c r="I33" i="30"/>
  <c r="H12" i="45"/>
  <c r="I71" i="44"/>
  <c r="J74" s="1"/>
  <c r="K67" s="1"/>
  <c r="L72" s="1"/>
  <c r="I53"/>
  <c r="F53" i="45"/>
  <c r="I28" i="46"/>
  <c r="I12"/>
  <c r="G50"/>
  <c r="H73" i="30"/>
  <c r="H67"/>
  <c r="H56"/>
  <c r="H49"/>
  <c r="I52" s="1"/>
  <c r="J55" s="1"/>
  <c r="K66" s="1"/>
  <c r="H68" i="44"/>
  <c r="H57"/>
  <c r="H50"/>
  <c r="H74"/>
  <c r="G29" i="45"/>
  <c r="G23"/>
  <c r="H29" i="30" l="1"/>
  <c r="H17"/>
  <c r="H37"/>
  <c r="G65"/>
  <c r="G71"/>
  <c r="G53"/>
  <c r="G47"/>
  <c r="H17" i="44"/>
  <c r="G54"/>
  <c r="G72"/>
  <c r="G66"/>
  <c r="G48"/>
  <c r="F63" i="30"/>
  <c r="F55"/>
  <c r="H32" i="46"/>
  <c r="F64" i="44"/>
  <c r="F56"/>
  <c r="H16" i="46"/>
  <c r="G35" i="30"/>
  <c r="G27"/>
  <c r="H24" i="46"/>
  <c r="G11" i="30"/>
  <c r="G31"/>
  <c r="G19"/>
  <c r="G39"/>
  <c r="G15"/>
  <c r="G7"/>
  <c r="H9" s="1"/>
  <c r="I13" s="1"/>
  <c r="J23" s="1"/>
  <c r="G35" i="44" l="1"/>
  <c r="G19"/>
  <c r="G27"/>
  <c r="G39"/>
  <c r="H37" s="1"/>
  <c r="G31"/>
  <c r="H29" s="1"/>
  <c r="G15"/>
  <c r="G7" l="1"/>
  <c r="H9" s="1"/>
  <c r="I13" s="1"/>
  <c r="J23" s="1"/>
  <c r="G11"/>
  <c r="F21"/>
  <c r="F21" i="30"/>
  <c r="F25"/>
  <c r="F25" i="44"/>
  <c r="B26" i="41" l="1"/>
  <c r="H10"/>
</calcChain>
</file>

<file path=xl/sharedStrings.xml><?xml version="1.0" encoding="utf-8"?>
<sst xmlns="http://schemas.openxmlformats.org/spreadsheetml/2006/main" count="1135" uniqueCount="609">
  <si>
    <t>第一名</t>
  </si>
  <si>
    <t>第二,三名</t>
  </si>
  <si>
    <t>4/9</t>
  </si>
  <si>
    <t>4/10</t>
  </si>
  <si>
    <t>能仁家商</t>
  </si>
  <si>
    <t>林聖傑</t>
  </si>
  <si>
    <t>大同高中</t>
  </si>
  <si>
    <t>新豐高中</t>
  </si>
  <si>
    <t>盧明哲</t>
  </si>
  <si>
    <t>楊駿献</t>
  </si>
  <si>
    <t>亞柏雄中</t>
  </si>
  <si>
    <t>松山高中</t>
  </si>
  <si>
    <t>后綜高中</t>
  </si>
  <si>
    <t xml:space="preserve"> </t>
    <phoneticPr fontId="1" type="noConversion"/>
  </si>
  <si>
    <t>合庫松山</t>
  </si>
  <si>
    <t>2016年亞洲青少年（U19）羽球錦標賽國手選拔賽</t>
    <phoneticPr fontId="1" type="noConversion"/>
  </si>
  <si>
    <t>三、(U19) 男生雙打 : 9 組，15 場  ( 第一、二名正取 ， 第三名備取 )</t>
    <phoneticPr fontId="1" type="noConversion"/>
  </si>
  <si>
    <t>日期</t>
    <phoneticPr fontId="1" type="noConversion"/>
  </si>
  <si>
    <t>[1]</t>
    <phoneticPr fontId="1" type="noConversion"/>
  </si>
  <si>
    <t>盧  震</t>
    <phoneticPr fontId="1" type="noConversion"/>
  </si>
  <si>
    <t>西苑極限土銀</t>
  </si>
  <si>
    <t>陳旻鑫</t>
  </si>
  <si>
    <t>#2</t>
    <phoneticPr fontId="1" type="noConversion"/>
  </si>
  <si>
    <t>陳信遠</t>
  </si>
  <si>
    <t>葉宏蔚</t>
  </si>
  <si>
    <t>#9</t>
    <phoneticPr fontId="1" type="noConversion"/>
  </si>
  <si>
    <t>[3/4]</t>
    <phoneticPr fontId="1" type="noConversion"/>
  </si>
  <si>
    <t>蘇力瑋</t>
  </si>
  <si>
    <t>張凱崴</t>
  </si>
  <si>
    <t>#3</t>
    <phoneticPr fontId="1" type="noConversion"/>
  </si>
  <si>
    <t>李柏辰</t>
  </si>
  <si>
    <t>王俊翔</t>
  </si>
  <si>
    <t>#13</t>
    <phoneticPr fontId="1" type="noConversion"/>
  </si>
  <si>
    <t>蔡昀叡</t>
  </si>
  <si>
    <t>王志騰</t>
  </si>
  <si>
    <t>#1</t>
    <phoneticPr fontId="1" type="noConversion"/>
  </si>
  <si>
    <t xml:space="preserve"> </t>
    <phoneticPr fontId="1" type="noConversion"/>
  </si>
  <si>
    <t>陳正益</t>
  </si>
  <si>
    <t>胡筌恩</t>
  </si>
  <si>
    <t>#4</t>
    <phoneticPr fontId="1" type="noConversion"/>
  </si>
  <si>
    <t>梁峻評</t>
  </si>
  <si>
    <t>林永晟</t>
  </si>
  <si>
    <t>#10</t>
    <phoneticPr fontId="1" type="noConversion"/>
  </si>
  <si>
    <t>莊樸生</t>
  </si>
  <si>
    <t>#5</t>
    <phoneticPr fontId="1" type="noConversion"/>
  </si>
  <si>
    <t>[2]</t>
    <phoneticPr fontId="1" type="noConversion"/>
  </si>
  <si>
    <t>敗部</t>
    <phoneticPr fontId="1" type="noConversion"/>
  </si>
  <si>
    <t>#2敗</t>
    <phoneticPr fontId="1" type="noConversion"/>
  </si>
  <si>
    <t>#7</t>
    <phoneticPr fontId="1" type="noConversion"/>
  </si>
  <si>
    <t>#3敗</t>
    <phoneticPr fontId="1" type="noConversion"/>
  </si>
  <si>
    <t>#6</t>
    <phoneticPr fontId="1" type="noConversion"/>
  </si>
  <si>
    <t>#1敗</t>
    <phoneticPr fontId="1" type="noConversion"/>
  </si>
  <si>
    <t>#11</t>
    <phoneticPr fontId="1" type="noConversion"/>
  </si>
  <si>
    <t>#10敗</t>
    <phoneticPr fontId="1" type="noConversion"/>
  </si>
  <si>
    <t>#4敗</t>
    <phoneticPr fontId="1" type="noConversion"/>
  </si>
  <si>
    <t>#14</t>
    <phoneticPr fontId="1" type="noConversion"/>
  </si>
  <si>
    <t>#8</t>
    <phoneticPr fontId="1" type="noConversion"/>
  </si>
  <si>
    <t>#5敗</t>
    <phoneticPr fontId="1" type="noConversion"/>
  </si>
  <si>
    <t>#15</t>
    <phoneticPr fontId="1" type="noConversion"/>
  </si>
  <si>
    <t>第二、三名</t>
    <phoneticPr fontId="1" type="noConversion"/>
  </si>
  <si>
    <t>#12</t>
    <phoneticPr fontId="1" type="noConversion"/>
  </si>
  <si>
    <t>#9敗</t>
    <phoneticPr fontId="1" type="noConversion"/>
  </si>
  <si>
    <t>#13敗</t>
    <phoneticPr fontId="1" type="noConversion"/>
  </si>
  <si>
    <t>4/8</t>
    <phoneticPr fontId="1" type="noConversion"/>
  </si>
  <si>
    <t>報名人數及場數統計表</t>
    <phoneticPr fontId="1" type="noConversion"/>
  </si>
  <si>
    <t>組別</t>
  </si>
  <si>
    <t>參加人(組)數</t>
    <phoneticPr fontId="1" type="noConversion"/>
  </si>
  <si>
    <t>輪次</t>
  </si>
  <si>
    <t>場數</t>
  </si>
  <si>
    <t>合計</t>
  </si>
  <si>
    <t>男子單打</t>
    <phoneticPr fontId="1" type="noConversion"/>
  </si>
  <si>
    <t>人</t>
    <phoneticPr fontId="1" type="noConversion"/>
  </si>
  <si>
    <t>輪</t>
    <phoneticPr fontId="1" type="noConversion"/>
  </si>
  <si>
    <t>場</t>
    <phoneticPr fontId="1" type="noConversion"/>
  </si>
  <si>
    <t>男子雙打</t>
    <phoneticPr fontId="1" type="noConversion"/>
  </si>
  <si>
    <t>組</t>
    <phoneticPr fontId="1" type="noConversion"/>
  </si>
  <si>
    <t>女子單打</t>
    <phoneticPr fontId="1" type="noConversion"/>
  </si>
  <si>
    <t>女子雙打</t>
    <phoneticPr fontId="1" type="noConversion"/>
  </si>
  <si>
    <t>使用 時間、場地 統計表</t>
  </si>
  <si>
    <t>日期</t>
  </si>
  <si>
    <t>(日)</t>
    <phoneticPr fontId="1" type="noConversion"/>
  </si>
  <si>
    <t>預估使用時間</t>
    <phoneticPr fontId="1" type="noConversion"/>
  </si>
  <si>
    <t>↓</t>
  </si>
  <si>
    <t>使用場地</t>
    <phoneticPr fontId="1" type="noConversion"/>
  </si>
  <si>
    <t>面</t>
    <phoneticPr fontId="1" type="noConversion"/>
  </si>
  <si>
    <t>場次</t>
  </si>
  <si>
    <t>合計場次</t>
    <phoneticPr fontId="1" type="noConversion"/>
  </si>
  <si>
    <t>場</t>
    <phoneticPr fontId="1" type="noConversion"/>
  </si>
  <si>
    <t xml:space="preserve"> </t>
    <phoneticPr fontId="1" type="noConversion"/>
  </si>
  <si>
    <t>場地</t>
    <phoneticPr fontId="1" type="noConversion"/>
  </si>
  <si>
    <t>時間</t>
  </si>
  <si>
    <t>男單#2</t>
  </si>
  <si>
    <t>女單#2</t>
  </si>
  <si>
    <t>女單#6</t>
  </si>
  <si>
    <t>女單#7</t>
  </si>
  <si>
    <t>男單#10</t>
  </si>
  <si>
    <t>女單#9</t>
  </si>
  <si>
    <t>女單#10</t>
  </si>
  <si>
    <t>女單#14</t>
  </si>
  <si>
    <t>女單#15</t>
  </si>
  <si>
    <t>女雙#3</t>
  </si>
  <si>
    <t>男單#15</t>
  </si>
  <si>
    <t>男單#16</t>
  </si>
  <si>
    <t>女單#18</t>
  </si>
  <si>
    <t>女單#19</t>
  </si>
  <si>
    <t>女單#22</t>
  </si>
  <si>
    <t>女雙#7</t>
  </si>
  <si>
    <t>男單#18</t>
  </si>
  <si>
    <t>男單#22</t>
  </si>
  <si>
    <t>女單#24</t>
  </si>
  <si>
    <t>女單#27</t>
  </si>
  <si>
    <t>女單#28</t>
  </si>
  <si>
    <t>男雙#4</t>
  </si>
  <si>
    <t xml:space="preserve"> </t>
    <phoneticPr fontId="1" type="noConversion"/>
  </si>
  <si>
    <t>女雙#14</t>
  </si>
  <si>
    <t>男單#26</t>
  </si>
  <si>
    <t>男單#28</t>
  </si>
  <si>
    <t>男單#30</t>
  </si>
  <si>
    <t xml:space="preserve"> </t>
    <phoneticPr fontId="1" type="noConversion"/>
  </si>
  <si>
    <t>女單#32</t>
  </si>
  <si>
    <t>女雙#16</t>
  </si>
  <si>
    <t>女雙#18</t>
  </si>
  <si>
    <t>男雙#8</t>
  </si>
  <si>
    <t>男雙#10</t>
  </si>
  <si>
    <t>女雙#20</t>
  </si>
  <si>
    <t>男雙#12</t>
  </si>
  <si>
    <t>場地</t>
    <phoneticPr fontId="1" type="noConversion"/>
  </si>
  <si>
    <t>男雙#14</t>
  </si>
  <si>
    <t>備 註</t>
  </si>
  <si>
    <t>第三、四名備選</t>
  </si>
  <si>
    <t>第二、三名備選</t>
  </si>
  <si>
    <t xml:space="preserve">      場  地  分  配  表</t>
    <phoneticPr fontId="1" type="noConversion"/>
  </si>
  <si>
    <t>1   ~   4</t>
    <phoneticPr fontId="1" type="noConversion"/>
  </si>
  <si>
    <t xml:space="preserve">1  ~  2 </t>
    <phoneticPr fontId="1" type="noConversion"/>
  </si>
  <si>
    <t>男單#1</t>
    <phoneticPr fontId="1" type="noConversion"/>
  </si>
  <si>
    <t>女單#1</t>
    <phoneticPr fontId="1" type="noConversion"/>
  </si>
  <si>
    <t>女單#5</t>
  </si>
  <si>
    <t>男單#9</t>
  </si>
  <si>
    <t>男單#11</t>
    <phoneticPr fontId="1" type="noConversion"/>
  </si>
  <si>
    <t>女雙#2</t>
  </si>
  <si>
    <t>女單#23</t>
  </si>
  <si>
    <t>女單#25</t>
    <phoneticPr fontId="1" type="noConversion"/>
  </si>
  <si>
    <t>女單#26</t>
  </si>
  <si>
    <t>女單#30</t>
  </si>
  <si>
    <t>女雙#6</t>
  </si>
  <si>
    <t>男單#20</t>
  </si>
  <si>
    <t>男單#24</t>
  </si>
  <si>
    <t>男雙#6</t>
  </si>
  <si>
    <t>女雙#10</t>
  </si>
  <si>
    <t>女雙#11</t>
  </si>
  <si>
    <t>男單#32</t>
  </si>
  <si>
    <t>男雙#11</t>
  </si>
  <si>
    <t>男雙#13</t>
    <phoneticPr fontId="1" type="noConversion"/>
  </si>
  <si>
    <t>男雙#16</t>
  </si>
  <si>
    <t>男雙#17</t>
    <phoneticPr fontId="1" type="noConversion"/>
  </si>
  <si>
    <t xml:space="preserve">               2017年世界青少年羽球錦標賽國手選拔賽</t>
    <phoneticPr fontId="1" type="noConversion"/>
  </si>
  <si>
    <t xml:space="preserve">                 2017年世界青少年羽球錦標賽國手選拔賽</t>
    <phoneticPr fontId="1" type="noConversion"/>
  </si>
  <si>
    <t>時間：106年4月9日(日)至4月11日(二)</t>
    <phoneticPr fontId="1" type="noConversion"/>
  </si>
  <si>
    <t>時間：106年4月9日(日)至4月11日(二)            地點：雲林縣立羽球館</t>
    <phoneticPr fontId="1" type="noConversion"/>
  </si>
  <si>
    <t>地點：雲林縣立羽球館</t>
    <phoneticPr fontId="1" type="noConversion"/>
  </si>
  <si>
    <t xml:space="preserve">              2017年世界青少年羽球錦標賽國手選拔賽</t>
    <phoneticPr fontId="1" type="noConversion"/>
  </si>
  <si>
    <t>日期：106年4月9日 (日)</t>
    <phoneticPr fontId="1" type="noConversion"/>
  </si>
  <si>
    <t>地點：雲林縣立羽球館</t>
    <phoneticPr fontId="1" type="noConversion"/>
  </si>
  <si>
    <t>地點：雲林縣立羽球館</t>
    <phoneticPr fontId="1" type="noConversion"/>
  </si>
  <si>
    <t>日期：106年4月10日 (一)</t>
    <phoneticPr fontId="1" type="noConversion"/>
  </si>
  <si>
    <t>日期：106年4月11日 (二)</t>
    <phoneticPr fontId="1" type="noConversion"/>
  </si>
  <si>
    <t>#5</t>
  </si>
  <si>
    <t>#6</t>
  </si>
  <si>
    <t>#1</t>
  </si>
  <si>
    <t>#2</t>
  </si>
  <si>
    <t>#7</t>
  </si>
  <si>
    <t>#8</t>
  </si>
  <si>
    <t xml:space="preserve">          2017年世界青少年羽球錦標賽國手選拔賽</t>
    <phoneticPr fontId="1" type="noConversion"/>
  </si>
  <si>
    <t>一、男子單打 : 18 人， 33 場    ( 第一名正選 ， 第二、三名備選 )</t>
    <phoneticPr fontId="1" type="noConversion"/>
  </si>
  <si>
    <t>日期</t>
    <phoneticPr fontId="1" type="noConversion"/>
  </si>
  <si>
    <t xml:space="preserve"> </t>
    <phoneticPr fontId="1" type="noConversion"/>
  </si>
  <si>
    <t>[1]</t>
    <phoneticPr fontId="1" type="noConversion"/>
  </si>
  <si>
    <t>枋寮高中</t>
    <phoneticPr fontId="20" type="noConversion"/>
  </si>
  <si>
    <t>林俊易</t>
    <phoneticPr fontId="20" type="noConversion"/>
  </si>
  <si>
    <t>#3</t>
    <phoneticPr fontId="1" type="noConversion"/>
  </si>
  <si>
    <t>亞柏基中</t>
    <phoneticPr fontId="20" type="noConversion"/>
  </si>
  <si>
    <t>吳國和</t>
    <phoneticPr fontId="20" type="noConversion"/>
  </si>
  <si>
    <t>#17</t>
    <phoneticPr fontId="1" type="noConversion"/>
  </si>
  <si>
    <t>[5/8]</t>
    <phoneticPr fontId="1" type="noConversion"/>
  </si>
  <si>
    <t>合庫后綜</t>
    <phoneticPr fontId="20" type="noConversion"/>
  </si>
  <si>
    <t>賴東宜</t>
    <phoneticPr fontId="20" type="noConversion"/>
  </si>
  <si>
    <t>#4</t>
    <phoneticPr fontId="1" type="noConversion"/>
  </si>
  <si>
    <t>蘇力揚</t>
  </si>
  <si>
    <t>#27</t>
    <phoneticPr fontId="1" type="noConversion"/>
  </si>
  <si>
    <t>[3/4]</t>
    <phoneticPr fontId="1" type="noConversion"/>
  </si>
  <si>
    <t>合庫新豐</t>
    <phoneticPr fontId="1" type="noConversion"/>
  </si>
  <si>
    <t>黃大維</t>
    <phoneticPr fontId="1" type="noConversion"/>
  </si>
  <si>
    <t>武金斗南高中</t>
    <phoneticPr fontId="20" type="noConversion"/>
  </si>
  <si>
    <t>蔡傑皓</t>
    <phoneticPr fontId="20" type="noConversion"/>
  </si>
  <si>
    <t>#18</t>
    <phoneticPr fontId="1" type="noConversion"/>
  </si>
  <si>
    <t>黃品銜</t>
    <phoneticPr fontId="20" type="noConversion"/>
  </si>
  <si>
    <t>張士杰</t>
    <phoneticPr fontId="20" type="noConversion"/>
  </si>
  <si>
    <t>李沃叡</t>
    <phoneticPr fontId="20" type="noConversion"/>
  </si>
  <si>
    <t>#31</t>
    <phoneticPr fontId="1" type="noConversion"/>
  </si>
  <si>
    <t>曾國禔</t>
    <phoneticPr fontId="20" type="noConversion"/>
  </si>
  <si>
    <t>陳敬崴</t>
  </si>
  <si>
    <t>亞柏日香竹山</t>
    <phoneticPr fontId="20" type="noConversion"/>
  </si>
  <si>
    <t>吳丞恩</t>
    <phoneticPr fontId="20" type="noConversion"/>
  </si>
  <si>
    <t>#19</t>
    <phoneticPr fontId="1" type="noConversion"/>
  </si>
  <si>
    <t>楊子珩</t>
    <phoneticPr fontId="20" type="noConversion"/>
  </si>
  <si>
    <t>朱柏印</t>
  </si>
  <si>
    <t>#9</t>
    <phoneticPr fontId="1" type="noConversion"/>
  </si>
  <si>
    <t>治平高中</t>
    <phoneticPr fontId="1" type="noConversion"/>
  </si>
  <si>
    <t>潘人愷</t>
    <phoneticPr fontId="1" type="noConversion"/>
  </si>
  <si>
    <t>#20</t>
    <phoneticPr fontId="1" type="noConversion"/>
  </si>
  <si>
    <t>張瀞升</t>
    <phoneticPr fontId="20" type="noConversion"/>
  </si>
  <si>
    <t>#10</t>
    <phoneticPr fontId="1" type="noConversion"/>
  </si>
  <si>
    <t>[2]</t>
    <phoneticPr fontId="1" type="noConversion"/>
  </si>
  <si>
    <t>亞柏雄中</t>
    <phoneticPr fontId="20" type="noConversion"/>
  </si>
  <si>
    <t>陳紀廷</t>
    <phoneticPr fontId="20" type="noConversion"/>
  </si>
  <si>
    <t>敗部</t>
    <phoneticPr fontId="1" type="noConversion"/>
  </si>
  <si>
    <t>#4敗</t>
    <phoneticPr fontId="1" type="noConversion"/>
  </si>
  <si>
    <t>#13</t>
    <phoneticPr fontId="1" type="noConversion"/>
  </si>
  <si>
    <t>#1敗</t>
    <phoneticPr fontId="1" type="noConversion"/>
  </si>
  <si>
    <t>#21</t>
    <phoneticPr fontId="1" type="noConversion"/>
  </si>
  <si>
    <t>#20敗</t>
    <phoneticPr fontId="1" type="noConversion"/>
  </si>
  <si>
    <t>#6敗</t>
    <phoneticPr fontId="1" type="noConversion"/>
  </si>
  <si>
    <t>#25</t>
    <phoneticPr fontId="1" type="noConversion"/>
  </si>
  <si>
    <t>#14</t>
    <phoneticPr fontId="1" type="noConversion"/>
  </si>
  <si>
    <t>#3敗</t>
    <phoneticPr fontId="1" type="noConversion"/>
  </si>
  <si>
    <t>#11</t>
    <phoneticPr fontId="1" type="noConversion"/>
  </si>
  <si>
    <t>#5敗</t>
    <phoneticPr fontId="1" type="noConversion"/>
  </si>
  <si>
    <t>#22</t>
    <phoneticPr fontId="1" type="noConversion"/>
  </si>
  <si>
    <t>#19敗</t>
    <phoneticPr fontId="1" type="noConversion"/>
  </si>
  <si>
    <t>#27敗</t>
    <phoneticPr fontId="1" type="noConversion"/>
  </si>
  <si>
    <t>#8敗</t>
    <phoneticPr fontId="1" type="noConversion"/>
  </si>
  <si>
    <t>#12</t>
    <phoneticPr fontId="1" type="noConversion"/>
  </si>
  <si>
    <t>#10敗</t>
    <phoneticPr fontId="1" type="noConversion"/>
  </si>
  <si>
    <t>#15</t>
    <phoneticPr fontId="1" type="noConversion"/>
  </si>
  <si>
    <t>第四名</t>
    <phoneticPr fontId="1" type="noConversion"/>
  </si>
  <si>
    <t>#7敗</t>
    <phoneticPr fontId="1" type="noConversion"/>
  </si>
  <si>
    <t>#32</t>
    <phoneticPr fontId="1" type="noConversion"/>
  </si>
  <si>
    <t>#23</t>
    <phoneticPr fontId="1" type="noConversion"/>
  </si>
  <si>
    <t>#18敗</t>
    <phoneticPr fontId="1" type="noConversion"/>
  </si>
  <si>
    <t>#2敗</t>
    <phoneticPr fontId="1" type="noConversion"/>
  </si>
  <si>
    <t>#26</t>
    <phoneticPr fontId="1" type="noConversion"/>
  </si>
  <si>
    <t>#16</t>
    <phoneticPr fontId="1" type="noConversion"/>
  </si>
  <si>
    <t>#33</t>
    <phoneticPr fontId="1" type="noConversion"/>
  </si>
  <si>
    <t>#9敗</t>
    <phoneticPr fontId="1" type="noConversion"/>
  </si>
  <si>
    <t>#24</t>
    <phoneticPr fontId="1" type="noConversion"/>
  </si>
  <si>
    <t>#30</t>
    <phoneticPr fontId="1" type="noConversion"/>
  </si>
  <si>
    <t>#17敗</t>
    <phoneticPr fontId="1" type="noConversion"/>
  </si>
  <si>
    <t>#28敗</t>
    <phoneticPr fontId="1" type="noConversion"/>
  </si>
  <si>
    <t>#31敗</t>
    <phoneticPr fontId="1" type="noConversion"/>
  </si>
  <si>
    <t>二、男子雙打 : 12 組，21 場  ( 第一名正選 ， 第二、三名備選 )</t>
    <phoneticPr fontId="1" type="noConversion"/>
  </si>
  <si>
    <t>大同高中</t>
    <phoneticPr fontId="20" type="noConversion"/>
  </si>
  <si>
    <t>合庫后綜</t>
  </si>
  <si>
    <t>#5</t>
    <phoneticPr fontId="1" type="noConversion"/>
  </si>
  <si>
    <t>林煜傑</t>
  </si>
  <si>
    <t>合庫松高</t>
  </si>
  <si>
    <t>徐啟豪</t>
  </si>
  <si>
    <t>#1</t>
    <phoneticPr fontId="1" type="noConversion"/>
  </si>
  <si>
    <t>合庫松高</t>
    <phoneticPr fontId="1" type="noConversion"/>
  </si>
  <si>
    <t>陳 龍</t>
    <phoneticPr fontId="1" type="noConversion"/>
  </si>
  <si>
    <t>西苑極限土銀</t>
    <phoneticPr fontId="20" type="noConversion"/>
  </si>
  <si>
    <t>陳冠翔</t>
    <phoneticPr fontId="20" type="noConversion"/>
  </si>
  <si>
    <t>杜泓霆</t>
    <phoneticPr fontId="20" type="noConversion"/>
  </si>
  <si>
    <t>百齡高中</t>
    <phoneticPr fontId="20" type="noConversion"/>
  </si>
  <si>
    <t>許庭瑋</t>
    <phoneticPr fontId="20" type="noConversion"/>
  </si>
  <si>
    <t>#6</t>
    <phoneticPr fontId="1" type="noConversion"/>
  </si>
  <si>
    <t>高忻緯</t>
    <phoneticPr fontId="20" type="noConversion"/>
  </si>
  <si>
    <t>林秉緯</t>
    <phoneticPr fontId="20" type="noConversion"/>
  </si>
  <si>
    <t>#2</t>
    <phoneticPr fontId="1" type="noConversion"/>
  </si>
  <si>
    <t>趙品淳</t>
    <phoneticPr fontId="20" type="noConversion"/>
  </si>
  <si>
    <t>余 羽</t>
    <phoneticPr fontId="20" type="noConversion"/>
  </si>
  <si>
    <t>張昊曌</t>
    <phoneticPr fontId="20" type="noConversion"/>
  </si>
  <si>
    <t>呂植惟</t>
    <phoneticPr fontId="20" type="noConversion"/>
  </si>
  <si>
    <t>鄭凱文</t>
    <phoneticPr fontId="20" type="noConversion"/>
  </si>
  <si>
    <t>蕭敦誠</t>
    <phoneticPr fontId="20" type="noConversion"/>
  </si>
  <si>
    <t>#7</t>
    <phoneticPr fontId="1" type="noConversion"/>
  </si>
  <si>
    <t>賴建良</t>
    <phoneticPr fontId="20" type="noConversion"/>
  </si>
  <si>
    <t>李秉鴻</t>
    <phoneticPr fontId="20" type="noConversion"/>
  </si>
  <si>
    <t>郭定淵</t>
    <phoneticPr fontId="20" type="noConversion"/>
  </si>
  <si>
    <t>盧 震</t>
    <phoneticPr fontId="1" type="noConversion"/>
  </si>
  <si>
    <t>蘇柏瑋</t>
  </si>
  <si>
    <t>吳宗擇</t>
    <phoneticPr fontId="20" type="noConversion"/>
  </si>
  <si>
    <t>#8</t>
    <phoneticPr fontId="1" type="noConversion"/>
  </si>
  <si>
    <t>邱郁閎</t>
    <phoneticPr fontId="20" type="noConversion"/>
  </si>
  <si>
    <t>#15敗</t>
    <phoneticPr fontId="1" type="noConversion"/>
  </si>
  <si>
    <t>第二、三名</t>
    <phoneticPr fontId="1" type="noConversion"/>
  </si>
  <si>
    <t>#16敗</t>
    <phoneticPr fontId="1" type="noConversion"/>
  </si>
  <si>
    <t xml:space="preserve">         2017年世界青少年羽球錦標賽國手選拔賽</t>
    <phoneticPr fontId="1" type="noConversion"/>
  </si>
  <si>
    <t>三、女子單打 : 18 人， 33 場    ( 第一、二名正選 ， 第三、四名備選 )</t>
    <phoneticPr fontId="1" type="noConversion"/>
  </si>
  <si>
    <t>林芝昀</t>
    <phoneticPr fontId="20" type="noConversion"/>
  </si>
  <si>
    <t>李卉仙</t>
    <phoneticPr fontId="1" type="noConversion"/>
  </si>
  <si>
    <t>江品悅</t>
    <phoneticPr fontId="20" type="noConversion"/>
  </si>
  <si>
    <t>黃瀞平</t>
    <phoneticPr fontId="1" type="noConversion"/>
  </si>
  <si>
    <t>謝羽盈</t>
  </si>
  <si>
    <t>卓 琳</t>
    <phoneticPr fontId="1" type="noConversion"/>
  </si>
  <si>
    <t>金甌女中</t>
    <phoneticPr fontId="20" type="noConversion"/>
  </si>
  <si>
    <t>陳宥綺</t>
    <phoneticPr fontId="20" type="noConversion"/>
  </si>
  <si>
    <t>陳眉君</t>
    <phoneticPr fontId="20" type="noConversion"/>
  </si>
  <si>
    <t>左營高中</t>
    <phoneticPr fontId="20" type="noConversion"/>
  </si>
  <si>
    <t>邱品蒨</t>
    <phoneticPr fontId="20" type="noConversion"/>
  </si>
  <si>
    <t>趙衽葦</t>
    <phoneticPr fontId="20" type="noConversion"/>
  </si>
  <si>
    <t>郭子綺</t>
    <phoneticPr fontId="1" type="noConversion"/>
  </si>
  <si>
    <t>洪恩慈</t>
    <phoneticPr fontId="20" type="noConversion"/>
  </si>
  <si>
    <t>周恩妃</t>
    <phoneticPr fontId="20" type="noConversion"/>
  </si>
  <si>
    <t>游 婕</t>
    <phoneticPr fontId="1" type="noConversion"/>
  </si>
  <si>
    <t>陳 俐</t>
    <phoneticPr fontId="20" type="noConversion"/>
  </si>
  <si>
    <t>林思雲</t>
    <phoneticPr fontId="20" type="noConversion"/>
  </si>
  <si>
    <t>左營高中</t>
  </si>
  <si>
    <t>蕭巧薇</t>
    <phoneticPr fontId="20" type="noConversion"/>
  </si>
  <si>
    <t>黃映瑄</t>
  </si>
  <si>
    <t>四、女子雙打 : 15 組， 27 場    ( 第一名正選 ， 第二、三名備選 )</t>
    <phoneticPr fontId="1" type="noConversion"/>
  </si>
  <si>
    <t>陳俐羽</t>
  </si>
  <si>
    <t>廖沛淇</t>
  </si>
  <si>
    <t>林怡芊</t>
    <phoneticPr fontId="1" type="noConversion"/>
  </si>
  <si>
    <t>薛靖樺</t>
    <phoneticPr fontId="1" type="noConversion"/>
  </si>
  <si>
    <t>曾郁棋</t>
    <phoneticPr fontId="20" type="noConversion"/>
  </si>
  <si>
    <t>張彥葶</t>
    <phoneticPr fontId="20" type="noConversion"/>
  </si>
  <si>
    <t>孫妏沛</t>
    <phoneticPr fontId="20" type="noConversion"/>
  </si>
  <si>
    <t>金甌女中</t>
  </si>
  <si>
    <t>董秋彤</t>
    <phoneticPr fontId="20" type="noConversion"/>
  </si>
  <si>
    <t>王孟琳</t>
  </si>
  <si>
    <t>林玟汝</t>
  </si>
  <si>
    <t>陳奕璇</t>
  </si>
  <si>
    <t>郭晏綺</t>
  </si>
  <si>
    <t>北市中山</t>
    <phoneticPr fontId="20" type="noConversion"/>
  </si>
  <si>
    <t>王思敏</t>
    <phoneticPr fontId="20" type="noConversion"/>
  </si>
  <si>
    <t>魏婉亦</t>
    <phoneticPr fontId="20" type="noConversion"/>
  </si>
  <si>
    <t>鍾侃妤</t>
    <phoneticPr fontId="20" type="noConversion"/>
  </si>
  <si>
    <t>莊紫紝</t>
    <phoneticPr fontId="20" type="noConversion"/>
  </si>
  <si>
    <t>黃依恩</t>
  </si>
  <si>
    <t>楊凱雯</t>
  </si>
  <si>
    <t>汪郁喬</t>
    <phoneticPr fontId="1" type="noConversion"/>
  </si>
  <si>
    <t>羅錦雯</t>
    <phoneticPr fontId="1" type="noConversion"/>
  </si>
  <si>
    <t>陳邡竹</t>
  </si>
  <si>
    <t>王信雩</t>
  </si>
  <si>
    <t>張育瑄</t>
    <phoneticPr fontId="1" type="noConversion"/>
  </si>
  <si>
    <t>羅珮慈</t>
    <phoneticPr fontId="1" type="noConversion"/>
  </si>
  <si>
    <t>簡思榕</t>
  </si>
  <si>
    <t>林家戎</t>
  </si>
  <si>
    <t>梁家溦</t>
    <phoneticPr fontId="20" type="noConversion"/>
  </si>
  <si>
    <t>鄭育沛</t>
    <phoneticPr fontId="20" type="noConversion"/>
  </si>
  <si>
    <t>#11敗</t>
    <phoneticPr fontId="1" type="noConversion"/>
  </si>
  <si>
    <t>第二,三名</t>
    <phoneticPr fontId="1" type="noConversion"/>
  </si>
  <si>
    <t>#25敗</t>
    <phoneticPr fontId="1" type="noConversion"/>
  </si>
  <si>
    <t>女雙#1</t>
    <phoneticPr fontId="1" type="noConversion"/>
  </si>
  <si>
    <t>女雙#4</t>
  </si>
  <si>
    <t>女雙#5</t>
    <phoneticPr fontId="1" type="noConversion"/>
  </si>
  <si>
    <t>男單#3</t>
    <phoneticPr fontId="1" type="noConversion"/>
  </si>
  <si>
    <t>男單#4</t>
    <phoneticPr fontId="1" type="noConversion"/>
  </si>
  <si>
    <t>男單#5</t>
  </si>
  <si>
    <t>男單#6</t>
  </si>
  <si>
    <t>男單#7</t>
  </si>
  <si>
    <t>男單#8</t>
    <phoneticPr fontId="1" type="noConversion"/>
  </si>
  <si>
    <t>女單#3</t>
    <phoneticPr fontId="1" type="noConversion"/>
  </si>
  <si>
    <t>女單#4</t>
    <phoneticPr fontId="1" type="noConversion"/>
  </si>
  <si>
    <t>女單#8</t>
    <phoneticPr fontId="1" type="noConversion"/>
  </si>
  <si>
    <t>女雙#8</t>
    <phoneticPr fontId="1" type="noConversion"/>
  </si>
  <si>
    <t>女雙#9</t>
    <phoneticPr fontId="1" type="noConversion"/>
  </si>
  <si>
    <t>男雙#1</t>
    <phoneticPr fontId="1" type="noConversion"/>
  </si>
  <si>
    <t>男雙#2</t>
    <phoneticPr fontId="1" type="noConversion"/>
  </si>
  <si>
    <t>男雙#3</t>
  </si>
  <si>
    <t>男單#12</t>
    <phoneticPr fontId="1" type="noConversion"/>
  </si>
  <si>
    <t>女單#11</t>
    <phoneticPr fontId="1" type="noConversion"/>
  </si>
  <si>
    <t>女單#12</t>
  </si>
  <si>
    <t>女雙#12</t>
    <phoneticPr fontId="1" type="noConversion"/>
  </si>
  <si>
    <t>女雙#13</t>
    <phoneticPr fontId="1" type="noConversion"/>
  </si>
  <si>
    <t>男單#13</t>
    <phoneticPr fontId="1" type="noConversion"/>
  </si>
  <si>
    <t>男單#14</t>
  </si>
  <si>
    <t>男單#17</t>
    <phoneticPr fontId="1" type="noConversion"/>
  </si>
  <si>
    <t>男單#19</t>
  </si>
  <si>
    <t>女單#13</t>
    <phoneticPr fontId="1" type="noConversion"/>
  </si>
  <si>
    <t>女單#16</t>
  </si>
  <si>
    <t>女單#17</t>
    <phoneticPr fontId="1" type="noConversion"/>
  </si>
  <si>
    <t>女單#20</t>
  </si>
  <si>
    <t xml:space="preserve"> </t>
    <phoneticPr fontId="1" type="noConversion"/>
  </si>
  <si>
    <t>男單#21</t>
    <phoneticPr fontId="1" type="noConversion"/>
  </si>
  <si>
    <t>男單#23</t>
  </si>
  <si>
    <t>男雙#5</t>
    <phoneticPr fontId="1" type="noConversion"/>
  </si>
  <si>
    <t>男雙#7</t>
  </si>
  <si>
    <t>男雙#9</t>
    <phoneticPr fontId="1" type="noConversion"/>
  </si>
  <si>
    <t>女單#21</t>
    <phoneticPr fontId="1" type="noConversion"/>
  </si>
  <si>
    <t>女雙#15</t>
    <phoneticPr fontId="1" type="noConversion"/>
  </si>
  <si>
    <t>女雙#17</t>
  </si>
  <si>
    <t>女雙#19</t>
    <phoneticPr fontId="1" type="noConversion"/>
  </si>
  <si>
    <t>男單#25</t>
    <phoneticPr fontId="1" type="noConversion"/>
  </si>
  <si>
    <t>男單#27</t>
  </si>
  <si>
    <t>男雙#15</t>
  </si>
  <si>
    <t>女雙#21</t>
    <phoneticPr fontId="1" type="noConversion"/>
  </si>
  <si>
    <t>女雙#22</t>
  </si>
  <si>
    <t>男單#29</t>
    <phoneticPr fontId="1" type="noConversion"/>
  </si>
  <si>
    <t>女單#29</t>
    <phoneticPr fontId="1" type="noConversion"/>
  </si>
  <si>
    <t>男雙#18</t>
  </si>
  <si>
    <t>女雙#23</t>
    <phoneticPr fontId="1" type="noConversion"/>
  </si>
  <si>
    <t>女雙#24</t>
  </si>
  <si>
    <t xml:space="preserve"> </t>
    <phoneticPr fontId="1" type="noConversion"/>
  </si>
  <si>
    <t>男單#31</t>
    <phoneticPr fontId="1" type="noConversion"/>
  </si>
  <si>
    <t>女單#31</t>
    <phoneticPr fontId="1" type="noConversion"/>
  </si>
  <si>
    <t>男雙#19</t>
    <phoneticPr fontId="1" type="noConversion"/>
  </si>
  <si>
    <t>男雙#20</t>
  </si>
  <si>
    <t>女雙#25</t>
    <phoneticPr fontId="1" type="noConversion"/>
  </si>
  <si>
    <t>女雙#26</t>
  </si>
  <si>
    <t>男單#33</t>
    <phoneticPr fontId="1" type="noConversion"/>
  </si>
  <si>
    <t>女單#33</t>
    <phoneticPr fontId="1" type="noConversion"/>
  </si>
  <si>
    <t>男雙#21</t>
    <phoneticPr fontId="1" type="noConversion"/>
  </si>
  <si>
    <t>女雙#27</t>
    <phoneticPr fontId="1" type="noConversion"/>
  </si>
  <si>
    <t>#28</t>
    <phoneticPr fontId="1" type="noConversion"/>
  </si>
  <si>
    <t>#23</t>
    <phoneticPr fontId="1" type="noConversion"/>
  </si>
  <si>
    <t xml:space="preserve"> </t>
    <phoneticPr fontId="1" type="noConversion"/>
  </si>
  <si>
    <t>4/9</t>
    <phoneticPr fontId="1" type="noConversion"/>
  </si>
  <si>
    <t>4/11</t>
  </si>
  <si>
    <t>(一)</t>
    <phoneticPr fontId="1" type="noConversion"/>
  </si>
  <si>
    <t>(二)</t>
    <phoneticPr fontId="1" type="noConversion"/>
  </si>
  <si>
    <t>4/9</t>
    <phoneticPr fontId="1" type="noConversion"/>
  </si>
  <si>
    <t>#29</t>
    <phoneticPr fontId="1" type="noConversion"/>
  </si>
  <si>
    <t>#6敗</t>
    <phoneticPr fontId="1" type="noConversion"/>
  </si>
  <si>
    <t>4/10</t>
    <phoneticPr fontId="1" type="noConversion"/>
  </si>
  <si>
    <t>中華民國106年3月14日 教育部體育署 臺教體署競(一)字第1060006062號函核准</t>
    <phoneticPr fontId="1" type="noConversion"/>
  </si>
  <si>
    <t>中華民國106年3月14日 教育部體育署 臺教體署競(一)字第1060006062號函核准</t>
    <phoneticPr fontId="1" type="noConversion"/>
  </si>
  <si>
    <t>#24</t>
    <phoneticPr fontId="1" type="noConversion"/>
  </si>
  <si>
    <t>21-11,21-15 27'</t>
    <phoneticPr fontId="1" type="noConversion"/>
  </si>
  <si>
    <t>21-17,21-15 28'</t>
    <phoneticPr fontId="1" type="noConversion"/>
  </si>
  <si>
    <t>21-18,21-17 32'</t>
    <phoneticPr fontId="1" type="noConversion"/>
  </si>
  <si>
    <t>林/薛</t>
    <phoneticPr fontId="1" type="noConversion"/>
  </si>
  <si>
    <t>21-15,21-11 24'</t>
    <phoneticPr fontId="1" type="noConversion"/>
  </si>
  <si>
    <t>28-26,4-21,21-17 54'</t>
    <phoneticPr fontId="1" type="noConversion"/>
  </si>
  <si>
    <t>曾/張</t>
    <phoneticPr fontId="1" type="noConversion"/>
  </si>
  <si>
    <t>21-10,21-16 24'</t>
    <phoneticPr fontId="1" type="noConversion"/>
  </si>
  <si>
    <t>陳/郭</t>
    <phoneticPr fontId="1" type="noConversion"/>
  </si>
  <si>
    <t>21-15,21-16 30'</t>
    <phoneticPr fontId="1" type="noConversion"/>
  </si>
  <si>
    <t>王/魏</t>
    <phoneticPr fontId="1" type="noConversion"/>
  </si>
  <si>
    <t>21-16,21-17 32'</t>
    <phoneticPr fontId="1" type="noConversion"/>
  </si>
  <si>
    <t>張/羅</t>
    <phoneticPr fontId="1" type="noConversion"/>
  </si>
  <si>
    <t>21-14,21-16 20'</t>
    <phoneticPr fontId="1" type="noConversion"/>
  </si>
  <si>
    <t>汪/羅</t>
    <phoneticPr fontId="1" type="noConversion"/>
  </si>
  <si>
    <t>25-23,21-12 33'</t>
    <phoneticPr fontId="1" type="noConversion"/>
  </si>
  <si>
    <t>21-19,21-14 35'</t>
    <phoneticPr fontId="1" type="noConversion"/>
  </si>
  <si>
    <t>梁/鄭</t>
    <phoneticPr fontId="1" type="noConversion"/>
  </si>
  <si>
    <t>21-16,21-16 35'</t>
    <phoneticPr fontId="1" type="noConversion"/>
  </si>
  <si>
    <t>19-21,21-8,21-17 30'</t>
    <phoneticPr fontId="1" type="noConversion"/>
  </si>
  <si>
    <t>21-19,23-21 50'</t>
    <phoneticPr fontId="1" type="noConversion"/>
  </si>
  <si>
    <t>21-8,21-6 30'</t>
    <phoneticPr fontId="1" type="noConversion"/>
  </si>
  <si>
    <t>21-9,21-17 31'</t>
    <phoneticPr fontId="1" type="noConversion"/>
  </si>
  <si>
    <t>25-23,21-18 42'</t>
    <phoneticPr fontId="1" type="noConversion"/>
  </si>
  <si>
    <t>21-17,12-21,21-10 55'</t>
    <phoneticPr fontId="1" type="noConversion"/>
  </si>
  <si>
    <t>21-14,23-21 35'</t>
    <phoneticPr fontId="1" type="noConversion"/>
  </si>
  <si>
    <t>21-17,21-11 40'</t>
    <phoneticPr fontId="1" type="noConversion"/>
  </si>
  <si>
    <t>21-5,21-7 20'</t>
    <phoneticPr fontId="1" type="noConversion"/>
  </si>
  <si>
    <t>21-18,21-11 26'</t>
    <phoneticPr fontId="1" type="noConversion"/>
  </si>
  <si>
    <t>21-9,21-10 25'</t>
    <phoneticPr fontId="1" type="noConversion"/>
  </si>
  <si>
    <t>10-21,21-18,21-12 41'</t>
    <phoneticPr fontId="1" type="noConversion"/>
  </si>
  <si>
    <t>21-18,21-23,24-22 53'</t>
    <phoneticPr fontId="1" type="noConversion"/>
  </si>
  <si>
    <t>李/鄧</t>
    <phoneticPr fontId="1" type="noConversion"/>
  </si>
  <si>
    <t>21-11,21-13 25'</t>
    <phoneticPr fontId="1" type="noConversion"/>
  </si>
  <si>
    <t>21-16,21-14 30'</t>
    <phoneticPr fontId="1" type="noConversion"/>
  </si>
  <si>
    <t>23-21,19-21,21-13 64'</t>
    <phoneticPr fontId="1" type="noConversion"/>
  </si>
  <si>
    <t>21-11,19-21,21-6 50'</t>
    <phoneticPr fontId="1" type="noConversion"/>
  </si>
  <si>
    <t>17-21,21-15,21-15 41'</t>
    <phoneticPr fontId="1" type="noConversion"/>
  </si>
  <si>
    <t>21-14,21-17 33'</t>
    <phoneticPr fontId="1" type="noConversion"/>
  </si>
  <si>
    <t>21-15,15-21,21-15 38'</t>
    <phoneticPr fontId="1" type="noConversion"/>
  </si>
  <si>
    <t>21-16,15-21,21-17 46'</t>
    <phoneticPr fontId="1" type="noConversion"/>
  </si>
  <si>
    <t>21-14,21-13 30'</t>
    <phoneticPr fontId="1" type="noConversion"/>
  </si>
  <si>
    <t>21-15,21-19 27'</t>
    <phoneticPr fontId="1" type="noConversion"/>
  </si>
  <si>
    <t>21-16,21-12 31'</t>
    <phoneticPr fontId="1" type="noConversion"/>
  </si>
  <si>
    <t>莊/林</t>
    <phoneticPr fontId="1" type="noConversion"/>
  </si>
  <si>
    <t>25-23,19-21,21-11 58'</t>
    <phoneticPr fontId="1" type="noConversion"/>
  </si>
  <si>
    <t>余/張</t>
    <phoneticPr fontId="1" type="noConversion"/>
  </si>
  <si>
    <t>21-13,21-16 25'</t>
    <phoneticPr fontId="1" type="noConversion"/>
  </si>
  <si>
    <t>黃/楊</t>
    <phoneticPr fontId="1" type="noConversion"/>
  </si>
  <si>
    <t>21-18,21-13 35'</t>
    <phoneticPr fontId="1" type="noConversion"/>
  </si>
  <si>
    <t>盧/蘇</t>
    <phoneticPr fontId="1" type="noConversion"/>
  </si>
  <si>
    <t>21-16,17-21,22-20 53'</t>
    <phoneticPr fontId="1" type="noConversion"/>
  </si>
  <si>
    <t>陳/王</t>
    <phoneticPr fontId="1" type="noConversion"/>
  </si>
  <si>
    <t>24-22,18-21,21-17 53'</t>
    <phoneticPr fontId="1" type="noConversion"/>
  </si>
  <si>
    <t>孫/董</t>
    <phoneticPr fontId="1" type="noConversion"/>
  </si>
  <si>
    <t>19-21,22-20,21-18 55'</t>
    <phoneticPr fontId="1" type="noConversion"/>
  </si>
  <si>
    <t>21-12,21-14 30'</t>
    <phoneticPr fontId="1" type="noConversion"/>
  </si>
  <si>
    <t>21-7,11-21,21-15 47'</t>
    <phoneticPr fontId="1" type="noConversion"/>
  </si>
  <si>
    <t>21-15,16-21,21-8 60'</t>
    <phoneticPr fontId="1" type="noConversion"/>
  </si>
  <si>
    <t>21-19,22-20 48'</t>
    <phoneticPr fontId="1" type="noConversion"/>
  </si>
  <si>
    <t>18-21,21-19,23-21 54'</t>
    <phoneticPr fontId="1" type="noConversion"/>
  </si>
  <si>
    <t>21-9,21-15 25'</t>
    <phoneticPr fontId="1" type="noConversion"/>
  </si>
  <si>
    <t>21-19,21-16 41'</t>
    <phoneticPr fontId="1" type="noConversion"/>
  </si>
  <si>
    <t>21-15,21-10 40'</t>
    <phoneticPr fontId="1" type="noConversion"/>
  </si>
  <si>
    <t>21-17,16-21,21-6 37'</t>
    <phoneticPr fontId="1" type="noConversion"/>
  </si>
  <si>
    <t>21-10,22-20 30'</t>
    <phoneticPr fontId="1" type="noConversion"/>
  </si>
  <si>
    <t>21-16,21-14 29'</t>
    <phoneticPr fontId="1" type="noConversion"/>
  </si>
  <si>
    <t>21-19,20-22,21-14 45'</t>
    <phoneticPr fontId="1" type="noConversion"/>
  </si>
  <si>
    <t>合庫后綜</t>
    <phoneticPr fontId="1" type="noConversion"/>
  </si>
  <si>
    <t>西苑高中</t>
    <phoneticPr fontId="1" type="noConversion"/>
  </si>
  <si>
    <t>松山高中</t>
    <phoneticPr fontId="20" type="noConversion"/>
  </si>
  <si>
    <t>21-10,21-16 30'</t>
    <phoneticPr fontId="1" type="noConversion"/>
  </si>
  <si>
    <t>21-12,14-21,21-10 44'</t>
    <phoneticPr fontId="1" type="noConversion"/>
  </si>
  <si>
    <t>21-18,21-14 30'</t>
    <phoneticPr fontId="1" type="noConversion"/>
  </si>
  <si>
    <t>葉/蘇</t>
    <phoneticPr fontId="1" type="noConversion"/>
  </si>
  <si>
    <t>21-18,21-15 35'</t>
    <phoneticPr fontId="1" type="noConversion"/>
  </si>
  <si>
    <t>21-16,21-18 42'</t>
    <phoneticPr fontId="1" type="noConversion"/>
  </si>
  <si>
    <t>21-16,21-18 32'</t>
    <phoneticPr fontId="1" type="noConversion"/>
  </si>
  <si>
    <t>林/趙</t>
    <phoneticPr fontId="1" type="noConversion"/>
  </si>
  <si>
    <t>陳/杜</t>
    <phoneticPr fontId="1" type="noConversion"/>
  </si>
  <si>
    <t>18-21,21-11,22-20 52'</t>
    <phoneticPr fontId="1" type="noConversion"/>
  </si>
  <si>
    <t>11-8 Ret. 8'</t>
    <phoneticPr fontId="1" type="noConversion"/>
  </si>
  <si>
    <t>11-1 Ret. 10'</t>
    <phoneticPr fontId="1" type="noConversion"/>
  </si>
  <si>
    <t>22-20,12-21,21-15 56'</t>
    <phoneticPr fontId="1" type="noConversion"/>
  </si>
  <si>
    <t>21-8,18-21,21-12 50'</t>
    <phoneticPr fontId="1" type="noConversion"/>
  </si>
  <si>
    <t>21-13,10-21,21-18 54'</t>
    <phoneticPr fontId="1" type="noConversion"/>
  </si>
  <si>
    <t>21-18,21-15 30'</t>
    <phoneticPr fontId="1" type="noConversion"/>
  </si>
  <si>
    <t>21-17,21-11 33'</t>
    <phoneticPr fontId="1" type="noConversion"/>
  </si>
  <si>
    <t>21-15,21-11 33'</t>
    <phoneticPr fontId="1" type="noConversion"/>
  </si>
  <si>
    <t>21-13,21-16 25'</t>
    <phoneticPr fontId="1" type="noConversion"/>
  </si>
  <si>
    <t>張/羅</t>
    <phoneticPr fontId="1" type="noConversion"/>
  </si>
  <si>
    <t>21-19,22-20 35'</t>
    <phoneticPr fontId="1" type="noConversion"/>
  </si>
  <si>
    <t>21-16,23-21 32'</t>
    <phoneticPr fontId="1" type="noConversion"/>
  </si>
  <si>
    <t>鍾/莊</t>
    <phoneticPr fontId="1" type="noConversion"/>
  </si>
  <si>
    <t>21-14,21-17 30'</t>
    <phoneticPr fontId="1" type="noConversion"/>
  </si>
  <si>
    <t>徐/陳</t>
    <phoneticPr fontId="1" type="noConversion"/>
  </si>
  <si>
    <t>21-14,15-21,21-18 49'</t>
    <phoneticPr fontId="1" type="noConversion"/>
  </si>
  <si>
    <t>蕭/賴</t>
    <phoneticPr fontId="1" type="noConversion"/>
  </si>
  <si>
    <t>21-11,21-12 29'</t>
    <phoneticPr fontId="1" type="noConversion"/>
  </si>
  <si>
    <t>王/魏</t>
    <phoneticPr fontId="1" type="noConversion"/>
  </si>
  <si>
    <t>27-25,18-21,21-17 63'</t>
    <phoneticPr fontId="1" type="noConversion"/>
  </si>
  <si>
    <t>呂/鄭</t>
    <phoneticPr fontId="1" type="noConversion"/>
  </si>
  <si>
    <t>19-21,23-21,23-21 50'</t>
    <phoneticPr fontId="1" type="noConversion"/>
  </si>
  <si>
    <t>21-14,21-12 25'</t>
    <phoneticPr fontId="1" type="noConversion"/>
  </si>
  <si>
    <t>2116,21-18 30'</t>
    <phoneticPr fontId="1" type="noConversion"/>
  </si>
  <si>
    <t>21-19,17-21,21-17 50'</t>
    <phoneticPr fontId="1" type="noConversion"/>
  </si>
  <si>
    <t>21-16,21-15 33'</t>
    <phoneticPr fontId="1" type="noConversion"/>
  </si>
  <si>
    <t>21-19,21-19 36'</t>
    <phoneticPr fontId="1" type="noConversion"/>
  </si>
  <si>
    <t>16-21,21-12,21-11 55'</t>
    <phoneticPr fontId="1" type="noConversion"/>
  </si>
  <si>
    <t>21-12,21-16 26'</t>
    <phoneticPr fontId="1" type="noConversion"/>
  </si>
  <si>
    <t>21-14,21-10 26'</t>
    <phoneticPr fontId="1" type="noConversion"/>
  </si>
  <si>
    <t>21-16,21-17 40'</t>
    <phoneticPr fontId="1" type="noConversion"/>
  </si>
  <si>
    <t>21-18,21-13 26'</t>
    <phoneticPr fontId="1" type="noConversion"/>
  </si>
  <si>
    <t>21-11,2-1 Ret. 5'</t>
    <phoneticPr fontId="1" type="noConversion"/>
  </si>
  <si>
    <t>13-21,21-19,21-16 60'</t>
    <phoneticPr fontId="1" type="noConversion"/>
  </si>
  <si>
    <t>22-24,21-14,21-14 37'</t>
    <phoneticPr fontId="1" type="noConversion"/>
  </si>
  <si>
    <t>21-17,21-17 39'</t>
    <phoneticPr fontId="1" type="noConversion"/>
  </si>
  <si>
    <t>21-12,21-17 25'</t>
    <phoneticPr fontId="1" type="noConversion"/>
  </si>
  <si>
    <t>21-19,21-17 30'</t>
    <phoneticPr fontId="1" type="noConversion"/>
  </si>
  <si>
    <t>BYE</t>
    <phoneticPr fontId="1" type="noConversion"/>
  </si>
  <si>
    <t>21-11,20-22,21-6 55'</t>
    <phoneticPr fontId="1" type="noConversion"/>
  </si>
  <si>
    <t>21-16,21-13 35'</t>
    <phoneticPr fontId="1" type="noConversion"/>
  </si>
  <si>
    <t>1-5 Ret. 8'</t>
    <phoneticPr fontId="1" type="noConversion"/>
  </si>
  <si>
    <t>陳孝承</t>
    <phoneticPr fontId="20" type="noConversion"/>
  </si>
  <si>
    <t>亞柏雄中</t>
    <phoneticPr fontId="1" type="noConversion"/>
  </si>
  <si>
    <t>21-16,21-12 30'</t>
    <phoneticPr fontId="1" type="noConversion"/>
  </si>
  <si>
    <t>21-9,21-11 23'</t>
    <phoneticPr fontId="1" type="noConversion"/>
  </si>
  <si>
    <t>21-13,21-13 32'</t>
    <phoneticPr fontId="1" type="noConversion"/>
  </si>
  <si>
    <t>21-15,21-14 32'</t>
    <phoneticPr fontId="1" type="noConversion"/>
  </si>
  <si>
    <t>取消資格</t>
    <phoneticPr fontId="1" type="noConversion"/>
  </si>
  <si>
    <t>21-17,21-13 32'</t>
    <phoneticPr fontId="1" type="noConversion"/>
  </si>
  <si>
    <t xml:space="preserve"> </t>
    <phoneticPr fontId="1" type="noConversion"/>
  </si>
  <si>
    <t>22-20,21-9 29'</t>
    <phoneticPr fontId="1" type="noConversion"/>
  </si>
  <si>
    <t>21-18,21-13 32'</t>
    <phoneticPr fontId="1" type="noConversion"/>
  </si>
  <si>
    <t>16-21,21-19,21-19 49'</t>
    <phoneticPr fontId="1" type="noConversion"/>
  </si>
  <si>
    <t>21-7,21-14 23'</t>
    <phoneticPr fontId="1" type="noConversion"/>
  </si>
  <si>
    <t>21-19,13-21,21-19 50'</t>
    <phoneticPr fontId="1" type="noConversion"/>
  </si>
  <si>
    <t>葉宏蔚</t>
    <phoneticPr fontId="1" type="noConversion"/>
  </si>
  <si>
    <t>蘇力瑋</t>
    <phoneticPr fontId="1" type="noConversion"/>
  </si>
  <si>
    <t>亞柏雄中</t>
    <phoneticPr fontId="1" type="noConversion"/>
  </si>
  <si>
    <t>合庫松高</t>
    <phoneticPr fontId="1" type="noConversion"/>
  </si>
  <si>
    <t>李子晴</t>
    <phoneticPr fontId="1" type="noConversion"/>
  </si>
  <si>
    <t>鄧淳薰</t>
    <phoneticPr fontId="1" type="noConversion"/>
  </si>
  <si>
    <t xml:space="preserve">名次  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</si>
  <si>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</si>
  <si>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</si>
  <si>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</si>
  <si>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第四名</t>
    <phoneticPr fontId="1" type="noConversion"/>
  </si>
  <si>
    <t>項目</t>
    <phoneticPr fontId="1" type="noConversion"/>
  </si>
  <si>
    <t>男子單打</t>
    <phoneticPr fontId="1" type="noConversion"/>
  </si>
  <si>
    <t>枋寮高中</t>
    <phoneticPr fontId="1" type="noConversion"/>
  </si>
  <si>
    <t>合庫新豐</t>
    <phoneticPr fontId="1" type="noConversion"/>
  </si>
  <si>
    <t>第一名正選</t>
    <phoneticPr fontId="1" type="noConversion"/>
  </si>
  <si>
    <t>林俊易</t>
    <phoneticPr fontId="1" type="noConversion"/>
  </si>
  <si>
    <t>黃品銜</t>
    <phoneticPr fontId="1" type="noConversion"/>
  </si>
  <si>
    <t>黃大維</t>
    <phoneticPr fontId="1" type="noConversion"/>
  </si>
  <si>
    <t>第二、三名備選</t>
    <phoneticPr fontId="1" type="noConversion"/>
  </si>
  <si>
    <t>男子雙打</t>
    <phoneticPr fontId="1" type="noConversion"/>
  </si>
  <si>
    <t>大同高中</t>
    <phoneticPr fontId="1" type="noConversion"/>
  </si>
  <si>
    <t>葉宏蔚</t>
    <phoneticPr fontId="1" type="noConversion"/>
  </si>
  <si>
    <t>女子單打</t>
    <phoneticPr fontId="1" type="noConversion"/>
  </si>
  <si>
    <t>合庫松高</t>
    <phoneticPr fontId="1" type="noConversion"/>
  </si>
  <si>
    <t>第一、二名正選</t>
    <phoneticPr fontId="1" type="noConversion"/>
  </si>
  <si>
    <t>游 婕</t>
    <phoneticPr fontId="1" type="noConversion"/>
  </si>
  <si>
    <t>女子雙打</t>
    <phoneticPr fontId="1" type="noConversion"/>
  </si>
  <si>
    <t>黃映瑄</t>
    <phoneticPr fontId="1" type="noConversion"/>
  </si>
  <si>
    <t>21-15,21-17 36'</t>
    <phoneticPr fontId="1" type="noConversion"/>
  </si>
  <si>
    <t>亞柏雄中</t>
    <phoneticPr fontId="1" type="noConversion"/>
  </si>
  <si>
    <t>林芝昀</t>
    <phoneticPr fontId="1" type="noConversion"/>
  </si>
  <si>
    <t>黃映瑄</t>
    <phoneticPr fontId="1" type="noConversion"/>
  </si>
  <si>
    <t>林思雲</t>
    <phoneticPr fontId="1" type="noConversion"/>
  </si>
  <si>
    <t>治平高中</t>
    <phoneticPr fontId="1" type="noConversion"/>
  </si>
  <si>
    <t>李子晴</t>
    <phoneticPr fontId="1" type="noConversion"/>
  </si>
  <si>
    <t>梁家溦</t>
    <phoneticPr fontId="1" type="noConversion"/>
  </si>
  <si>
    <t>汪郁喬</t>
    <phoneticPr fontId="1" type="noConversion"/>
  </si>
  <si>
    <t>鄧淳薰</t>
    <phoneticPr fontId="1" type="noConversion"/>
  </si>
  <si>
    <t>鄭育沛</t>
    <phoneticPr fontId="1" type="noConversion"/>
  </si>
  <si>
    <t>羅錦雯</t>
    <phoneticPr fontId="1" type="noConversion"/>
  </si>
  <si>
    <t>蘇柏瑋</t>
    <phoneticPr fontId="1" type="noConversion"/>
  </si>
  <si>
    <t>莊樸生</t>
    <phoneticPr fontId="1" type="noConversion"/>
  </si>
  <si>
    <t>林煜傑</t>
    <phoneticPr fontId="1" type="noConversion"/>
  </si>
  <si>
    <t>合庫后綜</t>
    <phoneticPr fontId="1" type="noConversion"/>
  </si>
  <si>
    <t>西苑高中</t>
    <phoneticPr fontId="1" type="noConversion"/>
  </si>
  <si>
    <t>松山高中</t>
    <phoneticPr fontId="1" type="noConversion"/>
  </si>
  <si>
    <t>莊樸生</t>
    <phoneticPr fontId="1" type="noConversion"/>
  </si>
  <si>
    <t>盧 震</t>
    <phoneticPr fontId="1" type="noConversion"/>
  </si>
  <si>
    <t>蘇力瑋</t>
    <phoneticPr fontId="1" type="noConversion"/>
  </si>
  <si>
    <t>林煜傑</t>
    <phoneticPr fontId="1" type="noConversion"/>
  </si>
  <si>
    <t>蘇柏瑋</t>
    <phoneticPr fontId="1" type="noConversion"/>
  </si>
  <si>
    <t>12-21,21-18,21-19 56'</t>
    <phoneticPr fontId="1" type="noConversion"/>
  </si>
  <si>
    <t>21-17,21-23,21-11 58'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</si>
</sst>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m/d;@"/>
    <numFmt numFmtId="178" formatCode="m/d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324">
    <xf numFmtId="0" fontId="0" fillId="0" borderId="0" xfId="0"/>
    <xf numFmtId="0" fontId="0" fillId="0" borderId="0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right" vertical="center" shrinkToFit="1"/>
    </xf>
    <xf numFmtId="20" fontId="5" fillId="0" borderId="1" xfId="0" applyNumberFormat="1" applyFont="1" applyFill="1" applyBorder="1" applyAlignment="1">
      <alignment horizontal="right" vertical="center" shrinkToFit="1"/>
    </xf>
    <xf numFmtId="20" fontId="5" fillId="0" borderId="2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20" fontId="5" fillId="0" borderId="3" xfId="0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Alignment="1">
      <alignment vertical="center" shrinkToFit="1"/>
    </xf>
    <xf numFmtId="20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quotePrefix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0" xfId="0" quotePrefix="1" applyNumberFormat="1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2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shrinkToFit="1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/>
    </xf>
    <xf numFmtId="20" fontId="3" fillId="0" borderId="18" xfId="0" applyNumberFormat="1" applyFont="1" applyFill="1" applyBorder="1" applyAlignment="1">
      <alignment horizontal="center" vertical="center" wrapText="1"/>
    </xf>
    <xf numFmtId="20" fontId="3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178" fontId="15" fillId="0" borderId="0" xfId="0" applyNumberFormat="1" applyFont="1" applyAlignment="1">
      <alignment horizontal="center"/>
    </xf>
    <xf numFmtId="178" fontId="15" fillId="0" borderId="0" xfId="0" quotePrefix="1" applyNumberFormat="1" applyFont="1" applyAlignment="1">
      <alignment horizontal="center"/>
    </xf>
    <xf numFmtId="0" fontId="16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49" fontId="15" fillId="0" borderId="0" xfId="0" applyNumberFormat="1" applyFont="1" applyFill="1" applyAlignment="1">
      <alignment shrinkToFit="1"/>
    </xf>
    <xf numFmtId="49" fontId="15" fillId="0" borderId="0" xfId="0" applyNumberFormat="1" applyFont="1" applyFill="1" applyAlignment="1">
      <alignment horizontal="right" vertical="center" shrinkToFit="1"/>
    </xf>
    <xf numFmtId="0" fontId="17" fillId="0" borderId="0" xfId="0" applyNumberFormat="1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>
      <alignment horizontal="right" vertical="center"/>
    </xf>
    <xf numFmtId="0" fontId="18" fillId="0" borderId="3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left" vertical="center" shrinkToFit="1"/>
    </xf>
    <xf numFmtId="0" fontId="18" fillId="0" borderId="5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right" vertical="center" shrinkToFit="1"/>
    </xf>
    <xf numFmtId="20" fontId="18" fillId="0" borderId="1" xfId="0" applyNumberFormat="1" applyFont="1" applyFill="1" applyBorder="1" applyAlignment="1">
      <alignment horizontal="right" vertical="center"/>
    </xf>
    <xf numFmtId="20" fontId="18" fillId="0" borderId="2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right" vertical="center"/>
    </xf>
    <xf numFmtId="0" fontId="18" fillId="0" borderId="9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shrinkToFit="1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quotePrefix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shrinkToFit="1"/>
    </xf>
    <xf numFmtId="0" fontId="0" fillId="0" borderId="0" xfId="0" applyFont="1" applyFill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/>
    </xf>
    <xf numFmtId="178" fontId="15" fillId="0" borderId="0" xfId="0" quotePrefix="1" applyNumberFormat="1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vertical="center" shrinkToFit="1"/>
    </xf>
    <xf numFmtId="0" fontId="18" fillId="0" borderId="5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49" fontId="17" fillId="0" borderId="0" xfId="0" applyNumberFormat="1" applyFont="1" applyFill="1" applyAlignment="1">
      <alignment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8" fillId="0" borderId="0" xfId="0" applyFont="1" applyAlignment="1"/>
    <xf numFmtId="49" fontId="3" fillId="0" borderId="0" xfId="0" quotePrefix="1" applyNumberFormat="1" applyFont="1" applyFill="1" applyAlignment="1">
      <alignment horizontal="right" vertical="center" shrinkToFit="1"/>
    </xf>
    <xf numFmtId="49" fontId="4" fillId="0" borderId="0" xfId="0" applyNumberFormat="1" applyFont="1" applyFill="1" applyAlignment="1">
      <alignment shrinkToFit="1"/>
    </xf>
    <xf numFmtId="49" fontId="4" fillId="0" borderId="0" xfId="0" applyNumberFormat="1" applyFont="1" applyFill="1" applyAlignment="1">
      <alignment horizontal="right" vertic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quotePrefix="1" applyFont="1" applyFill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shrinkToFit="1"/>
    </xf>
    <xf numFmtId="0" fontId="9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19" fillId="0" borderId="26" xfId="1" applyFont="1" applyFill="1" applyBorder="1" applyAlignment="1" applyProtection="1">
      <alignment horizontal="center" vertical="center" shrinkToFit="1"/>
      <protection locked="0"/>
    </xf>
    <xf numFmtId="0" fontId="19" fillId="0" borderId="26" xfId="0" applyFont="1" applyFill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>
      <alignment horizontal="right" vertical="center"/>
    </xf>
    <xf numFmtId="20" fontId="18" fillId="0" borderId="26" xfId="0" applyNumberFormat="1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 shrinkToFit="1"/>
    </xf>
    <xf numFmtId="178" fontId="15" fillId="0" borderId="0" xfId="0" quotePrefix="1" applyNumberFormat="1" applyFont="1" applyAlignment="1">
      <alignment horizontal="right" shrinkToFit="1"/>
    </xf>
    <xf numFmtId="178" fontId="15" fillId="0" borderId="0" xfId="0" applyNumberFormat="1" applyFont="1" applyAlignment="1">
      <alignment horizontal="center" shrinkToFit="1"/>
    </xf>
    <xf numFmtId="0" fontId="18" fillId="0" borderId="3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right" vertical="center" shrinkToFit="1"/>
    </xf>
    <xf numFmtId="0" fontId="18" fillId="0" borderId="5" xfId="0" applyFont="1" applyBorder="1" applyAlignment="1">
      <alignment horizontal="right" vertical="center" shrinkToFit="1"/>
    </xf>
    <xf numFmtId="20" fontId="18" fillId="0" borderId="2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20" fontId="18" fillId="0" borderId="1" xfId="0" applyNumberFormat="1" applyFont="1" applyBorder="1" applyAlignment="1">
      <alignment horizontal="right" vertical="center" shrinkToFit="1"/>
    </xf>
    <xf numFmtId="0" fontId="18" fillId="0" borderId="9" xfId="0" applyFont="1" applyBorder="1" applyAlignment="1">
      <alignment horizontal="right" vertical="center" shrinkToFit="1"/>
    </xf>
    <xf numFmtId="20" fontId="17" fillId="0" borderId="1" xfId="0" applyNumberFormat="1" applyFont="1" applyBorder="1" applyAlignment="1">
      <alignment horizontal="right" vertical="center" shrinkToFit="1"/>
    </xf>
    <xf numFmtId="0" fontId="18" fillId="0" borderId="30" xfId="0" applyFont="1" applyBorder="1" applyAlignment="1">
      <alignment horizontal="right" vertical="center" shrinkToFit="1"/>
    </xf>
    <xf numFmtId="0" fontId="18" fillId="0" borderId="31" xfId="0" applyFont="1" applyBorder="1" applyAlignment="1">
      <alignment horizontal="right" vertical="center" shrinkToFit="1"/>
    </xf>
    <xf numFmtId="0" fontId="21" fillId="0" borderId="0" xfId="0" applyFont="1" applyAlignment="1">
      <alignment horizontal="center" vertical="center" shrinkToFit="1"/>
    </xf>
    <xf numFmtId="20" fontId="17" fillId="0" borderId="2" xfId="0" applyNumberFormat="1" applyFont="1" applyBorder="1" applyAlignment="1">
      <alignment horizontal="right" vertical="center" shrinkToFit="1"/>
    </xf>
    <xf numFmtId="0" fontId="18" fillId="0" borderId="7" xfId="0" applyFont="1" applyBorder="1" applyAlignment="1">
      <alignment horizontal="right" vertical="center" shrinkToFit="1"/>
    </xf>
    <xf numFmtId="0" fontId="18" fillId="0" borderId="3" xfId="0" applyNumberFormat="1" applyFont="1" applyFill="1" applyBorder="1" applyAlignment="1">
      <alignment horizontal="right" vertical="center" shrinkToFit="1"/>
    </xf>
    <xf numFmtId="0" fontId="18" fillId="0" borderId="5" xfId="0" applyNumberFormat="1" applyFont="1" applyFill="1" applyBorder="1" applyAlignment="1">
      <alignment horizontal="right" vertical="center" shrinkToFit="1"/>
    </xf>
    <xf numFmtId="20" fontId="18" fillId="0" borderId="1" xfId="0" applyNumberFormat="1" applyFont="1" applyFill="1" applyBorder="1" applyAlignment="1">
      <alignment horizontal="right" vertical="center" shrinkToFit="1"/>
    </xf>
    <xf numFmtId="0" fontId="18" fillId="0" borderId="4" xfId="0" applyNumberFormat="1" applyFont="1" applyFill="1" applyBorder="1" applyAlignment="1">
      <alignment horizontal="right" vertical="center" shrinkToFit="1"/>
    </xf>
    <xf numFmtId="20" fontId="18" fillId="0" borderId="2" xfId="0" applyNumberFormat="1" applyFont="1" applyFill="1" applyBorder="1" applyAlignment="1">
      <alignment horizontal="right" vertical="center" shrinkToFit="1"/>
    </xf>
    <xf numFmtId="0" fontId="18" fillId="0" borderId="1" xfId="0" applyNumberFormat="1" applyFont="1" applyFill="1" applyBorder="1" applyAlignment="1">
      <alignment horizontal="right" vertical="center" shrinkToFit="1"/>
    </xf>
    <xf numFmtId="0" fontId="18" fillId="0" borderId="9" xfId="0" applyNumberFormat="1" applyFont="1" applyFill="1" applyBorder="1" applyAlignment="1">
      <alignment horizontal="right" vertical="center" shrinkToFit="1"/>
    </xf>
    <xf numFmtId="0" fontId="18" fillId="0" borderId="7" xfId="0" applyNumberFormat="1" applyFont="1" applyFill="1" applyBorder="1" applyAlignment="1">
      <alignment horizontal="right" vertical="center" shrinkToFit="1"/>
    </xf>
    <xf numFmtId="0" fontId="18" fillId="0" borderId="2" xfId="0" applyNumberFormat="1" applyFont="1" applyFill="1" applyBorder="1" applyAlignment="1">
      <alignment horizontal="right" vertical="center" shrinkToFit="1"/>
    </xf>
    <xf numFmtId="20" fontId="18" fillId="0" borderId="0" xfId="0" applyNumberFormat="1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right" vertical="center" shrinkToFit="1"/>
    </xf>
    <xf numFmtId="20" fontId="5" fillId="0" borderId="26" xfId="0" applyNumberFormat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18" fillId="0" borderId="27" xfId="0" applyFont="1" applyBorder="1" applyAlignment="1">
      <alignment horizontal="right" vertical="center" shrinkToFit="1"/>
    </xf>
    <xf numFmtId="0" fontId="5" fillId="0" borderId="0" xfId="0" applyFont="1" applyAlignment="1">
      <alignment horizontal="right" shrinkToFit="1"/>
    </xf>
    <xf numFmtId="0" fontId="18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5" fillId="0" borderId="32" xfId="0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right" vertical="center" shrinkToFit="1"/>
    </xf>
    <xf numFmtId="20" fontId="18" fillId="0" borderId="26" xfId="0" applyNumberFormat="1" applyFont="1" applyBorder="1" applyAlignment="1">
      <alignment horizontal="right" vertical="center" shrinkToFit="1"/>
    </xf>
    <xf numFmtId="0" fontId="18" fillId="0" borderId="28" xfId="0" applyFont="1" applyBorder="1" applyAlignment="1">
      <alignment horizontal="right" vertical="center" shrinkToFit="1"/>
    </xf>
    <xf numFmtId="0" fontId="19" fillId="0" borderId="26" xfId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right" vertical="center" shrinkToFit="1"/>
    </xf>
    <xf numFmtId="0" fontId="18" fillId="0" borderId="32" xfId="0" applyFont="1" applyBorder="1" applyAlignment="1">
      <alignment horizontal="right" vertical="center" shrinkToFit="1"/>
    </xf>
    <xf numFmtId="0" fontId="18" fillId="0" borderId="33" xfId="0" applyFont="1" applyBorder="1" applyAlignment="1">
      <alignment horizontal="right" vertical="center" shrinkToFit="1"/>
    </xf>
    <xf numFmtId="20" fontId="17" fillId="0" borderId="26" xfId="0" applyNumberFormat="1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right" vertical="center" shrinkToFit="1"/>
    </xf>
    <xf numFmtId="0" fontId="18" fillId="0" borderId="36" xfId="0" applyFont="1" applyBorder="1" applyAlignment="1">
      <alignment horizontal="right" vertical="center" shrinkToFit="1"/>
    </xf>
    <xf numFmtId="0" fontId="18" fillId="0" borderId="34" xfId="0" applyFont="1" applyBorder="1" applyAlignment="1">
      <alignment horizontal="right" vertical="center" shrinkToFit="1"/>
    </xf>
    <xf numFmtId="0" fontId="18" fillId="0" borderId="38" xfId="0" applyFont="1" applyBorder="1" applyAlignment="1">
      <alignment horizontal="right" vertical="center" shrinkToFit="1"/>
    </xf>
    <xf numFmtId="20" fontId="17" fillId="0" borderId="37" xfId="0" applyNumberFormat="1" applyFont="1" applyBorder="1" applyAlignment="1">
      <alignment horizontal="right" vertical="center" shrinkToFit="1"/>
    </xf>
    <xf numFmtId="0" fontId="18" fillId="0" borderId="39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20" fontId="17" fillId="0" borderId="36" xfId="0" applyNumberFormat="1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20" fontId="18" fillId="0" borderId="37" xfId="0" applyNumberFormat="1" applyFont="1" applyBorder="1" applyAlignment="1">
      <alignment horizontal="right" vertical="center" shrinkToFit="1"/>
    </xf>
    <xf numFmtId="0" fontId="5" fillId="0" borderId="33" xfId="0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right" vertical="center" shrinkToFit="1"/>
    </xf>
    <xf numFmtId="20" fontId="5" fillId="0" borderId="36" xfId="0" applyNumberFormat="1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36" xfId="0" applyFont="1" applyFill="1" applyBorder="1" applyAlignment="1">
      <alignment horizontal="right" vertical="center" shrinkToFit="1"/>
    </xf>
    <xf numFmtId="0" fontId="18" fillId="0" borderId="26" xfId="0" applyNumberFormat="1" applyFont="1" applyFill="1" applyBorder="1" applyAlignment="1">
      <alignment horizontal="right" vertical="center"/>
    </xf>
    <xf numFmtId="20" fontId="18" fillId="0" borderId="26" xfId="0" applyNumberFormat="1" applyFont="1" applyFill="1" applyBorder="1" applyAlignment="1">
      <alignment horizontal="right" vertical="center"/>
    </xf>
    <xf numFmtId="0" fontId="18" fillId="0" borderId="31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right" vertical="center" shrinkToFit="1"/>
    </xf>
    <xf numFmtId="0" fontId="18" fillId="0" borderId="29" xfId="0" applyNumberFormat="1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18" fillId="0" borderId="34" xfId="0" applyNumberFormat="1" applyFont="1" applyFill="1" applyBorder="1" applyAlignment="1">
      <alignment horizontal="right" vertical="center" shrinkToFit="1"/>
    </xf>
    <xf numFmtId="0" fontId="18" fillId="0" borderId="33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 shrinkToFit="1"/>
    </xf>
    <xf numFmtId="0" fontId="18" fillId="0" borderId="28" xfId="0" applyNumberFormat="1" applyFont="1" applyFill="1" applyBorder="1" applyAlignment="1">
      <alignment horizontal="right" vertical="center" shrinkToFit="1"/>
    </xf>
    <xf numFmtId="0" fontId="18" fillId="0" borderId="32" xfId="0" applyNumberFormat="1" applyFont="1" applyFill="1" applyBorder="1" applyAlignment="1">
      <alignment horizontal="right" vertical="center" shrinkToFit="1"/>
    </xf>
    <xf numFmtId="20" fontId="5" fillId="0" borderId="37" xfId="0" applyNumberFormat="1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20" fontId="18" fillId="0" borderId="26" xfId="0" applyNumberFormat="1" applyFont="1" applyFill="1" applyBorder="1" applyAlignment="1">
      <alignment horizontal="right" vertical="center" shrinkToFit="1"/>
    </xf>
    <xf numFmtId="0" fontId="18" fillId="0" borderId="40" xfId="0" applyNumberFormat="1" applyFont="1" applyFill="1" applyBorder="1" applyAlignment="1">
      <alignment horizontal="right" vertical="center" shrinkToFit="1"/>
    </xf>
    <xf numFmtId="20" fontId="18" fillId="0" borderId="37" xfId="0" applyNumberFormat="1" applyFont="1" applyFill="1" applyBorder="1" applyAlignment="1">
      <alignment horizontal="right" vertical="center" shrinkToFit="1"/>
    </xf>
    <xf numFmtId="20" fontId="18" fillId="0" borderId="36" xfId="0" applyNumberFormat="1" applyFont="1" applyFill="1" applyBorder="1" applyAlignment="1">
      <alignment horizontal="right" vertical="center" shrinkToFit="1"/>
    </xf>
    <xf numFmtId="0" fontId="18" fillId="0" borderId="41" xfId="0" applyNumberFormat="1" applyFont="1" applyFill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20" fontId="18" fillId="0" borderId="36" xfId="0" applyNumberFormat="1" applyFont="1" applyBorder="1" applyAlignment="1">
      <alignment horizontal="right" vertical="center" shrinkToFit="1"/>
    </xf>
    <xf numFmtId="0" fontId="18" fillId="0" borderId="26" xfId="0" applyNumberFormat="1" applyFont="1" applyFill="1" applyBorder="1" applyAlignment="1">
      <alignment horizontal="right" vertical="center" shrinkToFit="1"/>
    </xf>
    <xf numFmtId="0" fontId="18" fillId="0" borderId="36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5" fillId="0" borderId="43" xfId="0" applyFont="1" applyFill="1" applyBorder="1" applyAlignment="1">
      <alignment horizontal="right" vertical="center" shrinkToFit="1"/>
    </xf>
    <xf numFmtId="0" fontId="18" fillId="0" borderId="39" xfId="0" applyNumberFormat="1" applyFont="1" applyFill="1" applyBorder="1" applyAlignment="1">
      <alignment horizontal="right" vertical="center" shrinkToFit="1"/>
    </xf>
    <xf numFmtId="0" fontId="18" fillId="0" borderId="37" xfId="0" applyNumberFormat="1" applyFont="1" applyFill="1" applyBorder="1" applyAlignment="1">
      <alignment horizontal="right" vertical="center" shrinkToFit="1"/>
    </xf>
    <xf numFmtId="0" fontId="18" fillId="0" borderId="35" xfId="0" applyNumberFormat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5" xfId="0" applyFont="1" applyFill="1" applyBorder="1" applyAlignment="1">
      <alignment horizontal="right" vertical="center" shrinkToFit="1"/>
    </xf>
    <xf numFmtId="0" fontId="18" fillId="0" borderId="43" xfId="0" applyNumberFormat="1" applyFont="1" applyFill="1" applyBorder="1" applyAlignment="1">
      <alignment horizontal="right" vertical="center" shrinkToFit="1"/>
    </xf>
    <xf numFmtId="0" fontId="5" fillId="0" borderId="44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18" fillId="0" borderId="44" xfId="0" applyNumberFormat="1" applyFont="1" applyFill="1" applyBorder="1" applyAlignment="1">
      <alignment horizontal="right" vertical="center" shrinkToFit="1"/>
    </xf>
    <xf numFmtId="0" fontId="18" fillId="0" borderId="38" xfId="0" applyNumberFormat="1" applyFont="1" applyFill="1" applyBorder="1" applyAlignment="1">
      <alignment horizontal="right" vertical="center" shrinkToFit="1"/>
    </xf>
    <xf numFmtId="0" fontId="18" fillId="0" borderId="46" xfId="0" applyFont="1" applyBorder="1" applyAlignment="1">
      <alignment horizontal="right" vertical="center" shrinkToFit="1"/>
    </xf>
    <xf numFmtId="20" fontId="18" fillId="0" borderId="47" xfId="0" applyNumberFormat="1" applyFont="1" applyBorder="1" applyAlignment="1">
      <alignment horizontal="right" vertical="center" shrinkToFit="1"/>
    </xf>
    <xf numFmtId="0" fontId="18" fillId="0" borderId="47" xfId="0" applyFont="1" applyBorder="1" applyAlignment="1">
      <alignment horizontal="right" vertical="center" shrinkToFit="1"/>
    </xf>
    <xf numFmtId="0" fontId="18" fillId="0" borderId="48" xfId="0" applyFont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0" fontId="2" fillId="0" borderId="8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6" xfId="0" applyNumberFormat="1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7" fontId="2" fillId="0" borderId="11" xfId="0" quotePrefix="1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6" xfId="0" quotePrefix="1" applyNumberFormat="1" applyFont="1" applyFill="1" applyBorder="1" applyAlignment="1">
      <alignment horizontal="center" vertical="center" wrapText="1"/>
    </xf>
    <xf numFmtId="177" fontId="2" fillId="0" borderId="2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left" vertical="center" shrinkToFit="1"/>
    </xf>
    <xf numFmtId="0" fontId="18" fillId="0" borderId="39" xfId="0" applyNumberFormat="1" applyFont="1" applyFill="1" applyBorder="1" applyAlignment="1">
      <alignment horizontal="right" vertical="center"/>
    </xf>
    <xf numFmtId="0" fontId="18" fillId="0" borderId="49" xfId="0" applyNumberFormat="1" applyFont="1" applyFill="1" applyBorder="1" applyAlignment="1">
      <alignment horizontal="right" vertical="center"/>
    </xf>
    <xf numFmtId="20" fontId="18" fillId="0" borderId="49" xfId="0" applyNumberFormat="1" applyFont="1" applyFill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 shrinkToFit="1"/>
    </xf>
    <xf numFmtId="0" fontId="22" fillId="0" borderId="19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2" fillId="0" borderId="21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right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500332</xdr:colOff>
      <xdr:row>0</xdr:row>
      <xdr:rowOff>120770</xdr:rowOff>
    </xdr:from>
    <xdr:to>
      <xdr:col>1</xdr:col>
      <xdr:colOff>60385</xdr:colOff>
      <xdr:row>0</xdr:row>
      <xdr:rowOff>362309</xdr:rowOff>
    </xdr:to>
    <xdr:pic>
      <xdr:nvPicPr>
        <xdr:cNvPr id="1050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332" y="120770"/>
          <a:ext cx="845389" cy="2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25879</xdr:colOff>
      <xdr:row>24</xdr:row>
      <xdr:rowOff>8626</xdr:rowOff>
    </xdr:from>
    <xdr:to>
      <xdr:col>1</xdr:col>
      <xdr:colOff>0</xdr:colOff>
      <xdr:row>26</xdr:row>
      <xdr:rowOff>25879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25879" y="7668883"/>
          <a:ext cx="785004" cy="655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25879</xdr:colOff>
      <xdr:row>4</xdr:row>
      <xdr:rowOff>25879</xdr:rowOff>
    </xdr:from>
    <xdr:to>
      <xdr:col>0</xdr:col>
      <xdr:colOff>948906</xdr:colOff>
      <xdr:row>6</xdr:row>
      <xdr:rowOff>0</xdr:rowOff>
    </xdr:to>
    <xdr:sp macro="" textlink="">
      <xdr:nvSpPr>
        <xdr:cNvPr id="2150" name="Line 3"/>
        <xdr:cNvSpPr>
          <a:spLocks noChangeShapeType="1"/>
        </xdr:cNvSpPr>
      </xdr:nvSpPr>
      <xdr:spPr bwMode="auto">
        <a:xfrm>
          <a:off x="25879" y="1302589"/>
          <a:ext cx="785004" cy="61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543464</xdr:colOff>
      <xdr:row>0</xdr:row>
      <xdr:rowOff>77638</xdr:rowOff>
    </xdr:from>
    <xdr:to>
      <xdr:col>1</xdr:col>
      <xdr:colOff>448574</xdr:colOff>
      <xdr:row>0</xdr:row>
      <xdr:rowOff>267419</xdr:rowOff>
    </xdr:to>
    <xdr:pic>
      <xdr:nvPicPr>
        <xdr:cNvPr id="2151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464" y="77638"/>
          <a:ext cx="715993" cy="189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8626</xdr:colOff>
      <xdr:row>43</xdr:row>
      <xdr:rowOff>0</xdr:rowOff>
    </xdr:from>
    <xdr:to>
      <xdr:col>1</xdr:col>
      <xdr:colOff>0</xdr:colOff>
      <xdr:row>45</xdr:row>
      <xdr:rowOff>8626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8626" y="14043804"/>
          <a:ext cx="802257" cy="6469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39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40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41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42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543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544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45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46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47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48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549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550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51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52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53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54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555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556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57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58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59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60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561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562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63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64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65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66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567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568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69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70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571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572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573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574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75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76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77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78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579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580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81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82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83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84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585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586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87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88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89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90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591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592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93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94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95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596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597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598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599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00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01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02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03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04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05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06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07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08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09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10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11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12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13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14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15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16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17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18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19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20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21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22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23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24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25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26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27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28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29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30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31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32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33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34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35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36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37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38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39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40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41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42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43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44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45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46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47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48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49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50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51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52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53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54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55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56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57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58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59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60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61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62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63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64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65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66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67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68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69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70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71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72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73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74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75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76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77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78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679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680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681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682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120770</xdr:colOff>
      <xdr:row>0</xdr:row>
      <xdr:rowOff>86264</xdr:rowOff>
    </xdr:from>
    <xdr:to>
      <xdr:col>1</xdr:col>
      <xdr:colOff>370936</xdr:colOff>
      <xdr:row>0</xdr:row>
      <xdr:rowOff>301925</xdr:rowOff>
    </xdr:to>
    <xdr:pic>
      <xdr:nvPicPr>
        <xdr:cNvPr id="1968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0" y="86264"/>
          <a:ext cx="698739" cy="21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86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87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92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93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698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699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04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05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10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11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16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17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22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23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28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29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34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35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40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41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46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47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52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53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58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59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64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65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70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71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76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77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82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83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11</xdr:row>
      <xdr:rowOff>0</xdr:rowOff>
    </xdr:from>
    <xdr:to>
      <xdr:col>6</xdr:col>
      <xdr:colOff>560717</xdr:colOff>
      <xdr:row>11</xdr:row>
      <xdr:rowOff>0</xdr:rowOff>
    </xdr:to>
    <xdr:sp macro="" textlink="">
      <xdr:nvSpPr>
        <xdr:cNvPr id="19788" name="Line 3"/>
        <xdr:cNvSpPr>
          <a:spLocks noChangeShapeType="1"/>
        </xdr:cNvSpPr>
      </xdr:nvSpPr>
      <xdr:spPr bwMode="auto">
        <a:xfrm>
          <a:off x="3881887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11</xdr:row>
      <xdr:rowOff>0</xdr:rowOff>
    </xdr:from>
    <xdr:to>
      <xdr:col>7</xdr:col>
      <xdr:colOff>560717</xdr:colOff>
      <xdr:row>11</xdr:row>
      <xdr:rowOff>0</xdr:rowOff>
    </xdr:to>
    <xdr:sp macro="" textlink="">
      <xdr:nvSpPr>
        <xdr:cNvPr id="19789" name="Line 4"/>
        <xdr:cNvSpPr>
          <a:spLocks noChangeShapeType="1"/>
        </xdr:cNvSpPr>
      </xdr:nvSpPr>
      <xdr:spPr bwMode="auto">
        <a:xfrm>
          <a:off x="4442604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11</xdr:row>
      <xdr:rowOff>0</xdr:rowOff>
    </xdr:from>
    <xdr:to>
      <xdr:col>8</xdr:col>
      <xdr:colOff>560717</xdr:colOff>
      <xdr:row>11</xdr:row>
      <xdr:rowOff>0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5003321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11</xdr:row>
      <xdr:rowOff>0</xdr:rowOff>
    </xdr:from>
    <xdr:to>
      <xdr:col>5</xdr:col>
      <xdr:colOff>560717</xdr:colOff>
      <xdr:row>11</xdr:row>
      <xdr:rowOff>0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321170" y="23636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94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95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00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01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06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07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12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13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18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19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802257</xdr:colOff>
      <xdr:row>9</xdr:row>
      <xdr:rowOff>0</xdr:rowOff>
    </xdr:from>
    <xdr:to>
      <xdr:col>6</xdr:col>
      <xdr:colOff>560717</xdr:colOff>
      <xdr:row>9</xdr:row>
      <xdr:rowOff>0</xdr:rowOff>
    </xdr:to>
    <xdr:sp macro="" textlink="">
      <xdr:nvSpPr>
        <xdr:cNvPr id="19824" name="Line 3"/>
        <xdr:cNvSpPr>
          <a:spLocks noChangeShapeType="1"/>
        </xdr:cNvSpPr>
      </xdr:nvSpPr>
      <xdr:spPr bwMode="auto">
        <a:xfrm>
          <a:off x="3881887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802257</xdr:colOff>
      <xdr:row>9</xdr:row>
      <xdr:rowOff>0</xdr:rowOff>
    </xdr:from>
    <xdr:to>
      <xdr:col>7</xdr:col>
      <xdr:colOff>560717</xdr:colOff>
      <xdr:row>9</xdr:row>
      <xdr:rowOff>0</xdr:rowOff>
    </xdr:to>
    <xdr:sp macro="" textlink="">
      <xdr:nvSpPr>
        <xdr:cNvPr id="19825" name="Line 4"/>
        <xdr:cNvSpPr>
          <a:spLocks noChangeShapeType="1"/>
        </xdr:cNvSpPr>
      </xdr:nvSpPr>
      <xdr:spPr bwMode="auto">
        <a:xfrm>
          <a:off x="4442604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802257</xdr:colOff>
      <xdr:row>9</xdr:row>
      <xdr:rowOff>0</xdr:rowOff>
    </xdr:from>
    <xdr:to>
      <xdr:col>8</xdr:col>
      <xdr:colOff>560717</xdr:colOff>
      <xdr:row>9</xdr:row>
      <xdr:rowOff>0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5003321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802257</xdr:colOff>
      <xdr:row>9</xdr:row>
      <xdr:rowOff>0</xdr:rowOff>
    </xdr:from>
    <xdr:to>
      <xdr:col>5</xdr:col>
      <xdr:colOff>560717</xdr:colOff>
      <xdr:row>9</xdr:row>
      <xdr:rowOff>0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321170" y="196682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120770</xdr:colOff>
      <xdr:row>0</xdr:row>
      <xdr:rowOff>86264</xdr:rowOff>
    </xdr:from>
    <xdr:to>
      <xdr:col>1</xdr:col>
      <xdr:colOff>370936</xdr:colOff>
      <xdr:row>0</xdr:row>
      <xdr:rowOff>301925</xdr:rowOff>
    </xdr:to>
    <xdr:pic>
      <xdr:nvPicPr>
        <xdr:cNvPr id="19828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770" y="86264"/>
          <a:ext cx="698739" cy="21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250166</xdr:colOff>
      <xdr:row>0</xdr:row>
      <xdr:rowOff>60385</xdr:rowOff>
    </xdr:from>
    <xdr:to>
      <xdr:col>2</xdr:col>
      <xdr:colOff>69011</xdr:colOff>
      <xdr:row>0</xdr:row>
      <xdr:rowOff>250166</xdr:rowOff>
    </xdr:to>
    <xdr:pic>
      <xdr:nvPicPr>
        <xdr:cNvPr id="3698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849" y="60385"/>
          <a:ext cx="664234" cy="189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0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2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4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6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8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0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2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4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6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8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20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22" name="Line 6"/>
        <xdr:cNvSpPr>
          <a:spLocks noChangeShapeType="1"/>
        </xdr:cNvSpPr>
      </xdr:nvSpPr>
      <xdr:spPr bwMode="auto">
        <a:xfrm>
          <a:off x="2510287" y="181154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250166</xdr:colOff>
      <xdr:row>0</xdr:row>
      <xdr:rowOff>60385</xdr:rowOff>
    </xdr:from>
    <xdr:to>
      <xdr:col>2</xdr:col>
      <xdr:colOff>69011</xdr:colOff>
      <xdr:row>0</xdr:row>
      <xdr:rowOff>250166</xdr:rowOff>
    </xdr:to>
    <xdr:pic>
      <xdr:nvPicPr>
        <xdr:cNvPr id="27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849" y="60385"/>
          <a:ext cx="664234" cy="189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34505</xdr:colOff>
      <xdr:row>0</xdr:row>
      <xdr:rowOff>69012</xdr:rowOff>
    </xdr:from>
    <xdr:to>
      <xdr:col>2</xdr:col>
      <xdr:colOff>163903</xdr:colOff>
      <xdr:row>1</xdr:row>
      <xdr:rowOff>69012</xdr:rowOff>
    </xdr:to>
    <xdr:pic>
      <xdr:nvPicPr>
        <xdr:cNvPr id="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0074" y="69012"/>
          <a:ext cx="911528" cy="25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34505</xdr:colOff>
      <xdr:row>0</xdr:row>
      <xdr:rowOff>69012</xdr:rowOff>
    </xdr:from>
    <xdr:to>
      <xdr:col>2</xdr:col>
      <xdr:colOff>163903</xdr:colOff>
      <xdr:row>1</xdr:row>
      <xdr:rowOff>69012</xdr:rowOff>
    </xdr:to>
    <xdr:pic>
      <xdr:nvPicPr>
        <xdr:cNvPr id="4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199" y="69012"/>
          <a:ext cx="914402" cy="25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293298</xdr:colOff>
      <xdr:row>0</xdr:row>
      <xdr:rowOff>77638</xdr:rowOff>
    </xdr:from>
    <xdr:to>
      <xdr:col>2</xdr:col>
      <xdr:colOff>241540</xdr:colOff>
      <xdr:row>1</xdr:row>
      <xdr:rowOff>0</xdr:rowOff>
    </xdr:to>
    <xdr:pic>
      <xdr:nvPicPr>
        <xdr:cNvPr id="6170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234" y="77638"/>
          <a:ext cx="690113" cy="189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510286" y="19409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293298</xdr:colOff>
      <xdr:row>0</xdr:row>
      <xdr:rowOff>77638</xdr:rowOff>
    </xdr:from>
    <xdr:to>
      <xdr:col>2</xdr:col>
      <xdr:colOff>241540</xdr:colOff>
      <xdr:row>1</xdr:row>
      <xdr:rowOff>0</xdr:rowOff>
    </xdr:to>
    <xdr:pic>
      <xdr:nvPicPr>
        <xdr:cNvPr id="27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234" y="77638"/>
          <a:ext cx="690114" cy="189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793630</xdr:colOff>
      <xdr:row>9</xdr:row>
      <xdr:rowOff>0</xdr:rowOff>
    </xdr:from>
    <xdr:to>
      <xdr:col>4</xdr:col>
      <xdr:colOff>465826</xdr:colOff>
      <xdr:row>9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484408" y="1906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224288</xdr:colOff>
      <xdr:row>0</xdr:row>
      <xdr:rowOff>103517</xdr:rowOff>
    </xdr:from>
    <xdr:to>
      <xdr:col>2</xdr:col>
      <xdr:colOff>276046</xdr:colOff>
      <xdr:row>0</xdr:row>
      <xdr:rowOff>301925</xdr:rowOff>
    </xdr:to>
    <xdr:pic>
      <xdr:nvPicPr>
        <xdr:cNvPr id="18338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862" y="103517"/>
          <a:ext cx="715992" cy="19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39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40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43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44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45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46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48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5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5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5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5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5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5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61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62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64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66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68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69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70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7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73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74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77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78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79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80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8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83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84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87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88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89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90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93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94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95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396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98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0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0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0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0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0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0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11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12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14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16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18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19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20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1842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23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24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27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28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29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18430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48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81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82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8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48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8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8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91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492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93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94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496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498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0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03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04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05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06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09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10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1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14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16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1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1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2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21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22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2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2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2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2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3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31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32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3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3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3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3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41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42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43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44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46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48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5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53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54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55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56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59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60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62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64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66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6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6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7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71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72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7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7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77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78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0580" name="Line 6"/>
        <xdr:cNvSpPr>
          <a:spLocks noChangeShapeType="1"/>
        </xdr:cNvSpPr>
      </xdr:nvSpPr>
      <xdr:spPr bwMode="auto">
        <a:xfrm>
          <a:off x="2648309" y="209621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81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82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85" name="Line 3"/>
        <xdr:cNvSpPr>
          <a:spLocks noChangeShapeType="1"/>
        </xdr:cNvSpPr>
      </xdr:nvSpPr>
      <xdr:spPr bwMode="auto">
        <a:xfrm>
          <a:off x="2648309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586" name="Line 6"/>
        <xdr:cNvSpPr>
          <a:spLocks noChangeShapeType="1"/>
        </xdr:cNvSpPr>
      </xdr:nvSpPr>
      <xdr:spPr bwMode="auto">
        <a:xfrm>
          <a:off x="2035834" y="192369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224288</xdr:colOff>
      <xdr:row>0</xdr:row>
      <xdr:rowOff>103517</xdr:rowOff>
    </xdr:from>
    <xdr:to>
      <xdr:col>2</xdr:col>
      <xdr:colOff>276046</xdr:colOff>
      <xdr:row>0</xdr:row>
      <xdr:rowOff>301925</xdr:rowOff>
    </xdr:to>
    <xdr:pic>
      <xdr:nvPicPr>
        <xdr:cNvPr id="20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2862" y="103517"/>
          <a:ext cx="715992" cy="198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7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08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11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12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14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16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1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20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23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24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25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26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30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3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3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3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4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4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4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4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4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5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5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5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5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5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58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61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62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66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70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73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74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76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7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82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8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8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8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9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9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9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9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29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0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0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0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08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11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14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1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20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23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26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30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3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3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4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4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4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4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5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5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5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5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58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61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62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66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70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73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74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75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76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78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82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8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8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8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9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9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9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95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12</xdr:row>
      <xdr:rowOff>0</xdr:rowOff>
    </xdr:from>
    <xdr:to>
      <xdr:col>3</xdr:col>
      <xdr:colOff>612475</xdr:colOff>
      <xdr:row>12</xdr:row>
      <xdr:rowOff>0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035834" y="275182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399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793630</xdr:colOff>
      <xdr:row>11</xdr:row>
      <xdr:rowOff>0</xdr:rowOff>
    </xdr:from>
    <xdr:to>
      <xdr:col>3</xdr:col>
      <xdr:colOff>612475</xdr:colOff>
      <xdr:row>11</xdr:row>
      <xdr:rowOff>0</xdr:rowOff>
    </xdr:to>
    <xdr:sp macro="" textlink="">
      <xdr:nvSpPr>
        <xdr:cNvPr id="402" name="Line 3"/>
        <xdr:cNvSpPr>
          <a:spLocks noChangeShapeType="1"/>
        </xdr:cNvSpPr>
      </xdr:nvSpPr>
      <xdr:spPr bwMode="auto">
        <a:xfrm>
          <a:off x="2035834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785004</xdr:colOff>
      <xdr:row>11</xdr:row>
      <xdr:rowOff>0</xdr:rowOff>
    </xdr:from>
    <xdr:to>
      <xdr:col>2</xdr:col>
      <xdr:colOff>310551</xdr:colOff>
      <xdr:row>11</xdr:row>
      <xdr:rowOff>0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1725283" y="2501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232913</xdr:colOff>
      <xdr:row>0</xdr:row>
      <xdr:rowOff>138023</xdr:rowOff>
    </xdr:from>
    <xdr:to>
      <xdr:col>2</xdr:col>
      <xdr:colOff>155275</xdr:colOff>
      <xdr:row>0</xdr:row>
      <xdr:rowOff>388189</xdr:rowOff>
    </xdr:to>
    <xdr:pic>
      <xdr:nvPicPr>
        <xdr:cNvPr id="824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102" y="138023"/>
          <a:ext cx="854015" cy="25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34026</xdr:colOff>
      <xdr:row>6</xdr:row>
      <xdr:rowOff>29474</xdr:rowOff>
    </xdr:from>
    <xdr:to>
      <xdr:col>2</xdr:col>
      <xdr:colOff>30</xdr:colOff>
      <xdr:row>8</xdr:row>
      <xdr:rowOff>34127</xdr:rowOff>
    </xdr:to>
    <xdr:cxnSp macro="">
      <xdr:nvCxnSpPr>
        <xdr:cNvPr id="3" name="直線接點 2"/>
        <xdr:cNvCxnSpPr/>
      </xdr:nvCxnSpPr>
      <xdr:spPr>
        <a:xfrm>
          <a:off x="482600" y="3055620"/>
          <a:ext cx="904240" cy="9931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34026</xdr:colOff>
      <xdr:row>6</xdr:row>
      <xdr:rowOff>29474</xdr:rowOff>
    </xdr:from>
    <xdr:to>
      <xdr:col>2</xdr:col>
      <xdr:colOff>30</xdr:colOff>
      <xdr:row>8</xdr:row>
      <xdr:rowOff>34127</xdr:rowOff>
    </xdr:to>
    <xdr:cxnSp macro="">
      <xdr:nvCxnSpPr>
        <xdr:cNvPr id="4" name="直線接點 3"/>
        <xdr:cNvCxnSpPr/>
      </xdr:nvCxnSpPr>
      <xdr:spPr>
        <a:xfrm>
          <a:off x="462651" y="3058424"/>
          <a:ext cx="994704" cy="10143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8"/>
  <sheetViews>
    <sheetView showGridLines="0" view="pageBreakPreview" topLeftCell="A10" zoomScale="75" zoomScaleNormal="100" zoomScaleSheetLayoutView="75" workbookViewId="0">
      <selection activeCell="N15" sqref="N15"/>
    </sheetView>
  </sheetViews>
  <sheetFormatPr defaultRowHeight="27.95" customHeight="1"/>
  <cols>
    <col min="1" max="1" width="18.625" style="49" customWidth="1"/>
    <col min="2" max="9" width="8.625" style="49" customWidth="1"/>
    <col min="10" max="16384" width="9" style="49"/>
  </cols>
  <sheetData>
    <row r="1" spans="1:10" s="46" customFormat="1" ht="30.2" customHeight="1">
      <c r="A1" s="285" t="s">
        <v>155</v>
      </c>
      <c r="B1" s="285"/>
      <c r="C1" s="285"/>
      <c r="D1" s="285"/>
      <c r="E1" s="285"/>
      <c r="F1" s="285"/>
      <c r="G1" s="285"/>
      <c r="H1" s="285"/>
      <c r="I1" s="285"/>
      <c r="J1" s="2"/>
    </row>
    <row r="2" spans="1:10" s="46" customFormat="1" ht="24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10" s="46" customFormat="1" ht="24" customHeight="1">
      <c r="A3" s="286" t="s">
        <v>415</v>
      </c>
      <c r="B3" s="286"/>
      <c r="C3" s="286"/>
      <c r="D3" s="286"/>
      <c r="E3" s="286"/>
      <c r="F3" s="286"/>
      <c r="G3" s="286"/>
      <c r="H3" s="286"/>
      <c r="I3" s="286"/>
    </row>
    <row r="4" spans="1:10" ht="24" customHeight="1">
      <c r="A4" s="48"/>
      <c r="B4" s="48"/>
      <c r="C4" s="48"/>
      <c r="D4" s="48"/>
      <c r="E4" s="48"/>
      <c r="F4" s="48"/>
      <c r="G4" s="48"/>
      <c r="H4" s="48"/>
      <c r="I4" s="48"/>
    </row>
    <row r="5" spans="1:10" ht="24" customHeight="1">
      <c r="A5" s="285" t="s">
        <v>158</v>
      </c>
      <c r="B5" s="285"/>
      <c r="C5" s="285"/>
      <c r="D5" s="285"/>
      <c r="E5" s="285"/>
      <c r="F5" s="285"/>
      <c r="G5" s="285"/>
      <c r="H5" s="285"/>
      <c r="I5" s="285"/>
    </row>
    <row r="6" spans="1:10" ht="24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0" ht="24" customHeight="1">
      <c r="A7" s="284" t="s">
        <v>64</v>
      </c>
      <c r="B7" s="284"/>
      <c r="C7" s="284"/>
      <c r="D7" s="284"/>
      <c r="E7" s="284"/>
      <c r="F7" s="284"/>
      <c r="G7" s="284"/>
      <c r="H7" s="284"/>
      <c r="I7" s="284"/>
    </row>
    <row r="8" spans="1:10" ht="24" customHeight="1"/>
    <row r="9" spans="1:10" ht="40.15" customHeight="1">
      <c r="A9" s="66" t="s">
        <v>65</v>
      </c>
      <c r="B9" s="264" t="s">
        <v>66</v>
      </c>
      <c r="C9" s="264"/>
      <c r="D9" s="264" t="s">
        <v>67</v>
      </c>
      <c r="E9" s="264"/>
      <c r="F9" s="264" t="s">
        <v>68</v>
      </c>
      <c r="G9" s="264"/>
      <c r="H9" s="264" t="s">
        <v>69</v>
      </c>
      <c r="I9" s="264"/>
    </row>
    <row r="10" spans="1:10" ht="40.15" customHeight="1">
      <c r="A10" s="66" t="s">
        <v>70</v>
      </c>
      <c r="B10" s="51">
        <v>18</v>
      </c>
      <c r="C10" s="52" t="s">
        <v>71</v>
      </c>
      <c r="D10" s="51">
        <v>9</v>
      </c>
      <c r="E10" s="52" t="s">
        <v>72</v>
      </c>
      <c r="F10" s="51">
        <v>33</v>
      </c>
      <c r="G10" s="52" t="s">
        <v>73</v>
      </c>
      <c r="H10" s="256">
        <f>SUM(F10:F13)</f>
        <v>114</v>
      </c>
      <c r="I10" s="277" t="s">
        <v>73</v>
      </c>
    </row>
    <row r="11" spans="1:10" ht="40.15" customHeight="1">
      <c r="A11" s="66" t="s">
        <v>74</v>
      </c>
      <c r="B11" s="51">
        <v>12</v>
      </c>
      <c r="C11" s="52" t="s">
        <v>75</v>
      </c>
      <c r="D11" s="51">
        <v>7</v>
      </c>
      <c r="E11" s="52" t="s">
        <v>72</v>
      </c>
      <c r="F11" s="51">
        <v>21</v>
      </c>
      <c r="G11" s="52" t="s">
        <v>73</v>
      </c>
      <c r="H11" s="276"/>
      <c r="I11" s="278"/>
    </row>
    <row r="12" spans="1:10" ht="40.15" customHeight="1">
      <c r="A12" s="66" t="s">
        <v>76</v>
      </c>
      <c r="B12" s="51">
        <v>18</v>
      </c>
      <c r="C12" s="52" t="s">
        <v>71</v>
      </c>
      <c r="D12" s="51">
        <v>9</v>
      </c>
      <c r="E12" s="52" t="s">
        <v>72</v>
      </c>
      <c r="F12" s="51">
        <v>33</v>
      </c>
      <c r="G12" s="52" t="s">
        <v>73</v>
      </c>
      <c r="H12" s="276"/>
      <c r="I12" s="278"/>
    </row>
    <row r="13" spans="1:10" ht="40.15" customHeight="1">
      <c r="A13" s="66" t="s">
        <v>77</v>
      </c>
      <c r="B13" s="51">
        <v>15</v>
      </c>
      <c r="C13" s="52" t="s">
        <v>75</v>
      </c>
      <c r="D13" s="51">
        <v>8</v>
      </c>
      <c r="E13" s="52" t="s">
        <v>72</v>
      </c>
      <c r="F13" s="51">
        <v>27</v>
      </c>
      <c r="G13" s="52" t="s">
        <v>73</v>
      </c>
      <c r="H13" s="258"/>
      <c r="I13" s="279"/>
    </row>
    <row r="14" spans="1:10" ht="24" customHeight="1"/>
    <row r="15" spans="1:10" ht="24" customHeight="1">
      <c r="A15" s="284" t="s">
        <v>78</v>
      </c>
      <c r="B15" s="284"/>
      <c r="C15" s="284"/>
      <c r="D15" s="284"/>
      <c r="E15" s="284"/>
      <c r="F15" s="284"/>
      <c r="G15" s="284"/>
      <c r="H15" s="146"/>
      <c r="I15" s="146"/>
    </row>
    <row r="16" spans="1:10" ht="24" customHeight="1"/>
    <row r="17" spans="1:8" ht="24" customHeight="1">
      <c r="A17" s="254" t="s">
        <v>79</v>
      </c>
      <c r="B17" s="280" t="s">
        <v>407</v>
      </c>
      <c r="C17" s="281"/>
      <c r="D17" s="280" t="s">
        <v>3</v>
      </c>
      <c r="E17" s="281"/>
      <c r="F17" s="280" t="s">
        <v>408</v>
      </c>
      <c r="G17" s="281"/>
      <c r="H17" s="53"/>
    </row>
    <row r="18" spans="1:8" ht="24" customHeight="1">
      <c r="A18" s="255"/>
      <c r="B18" s="282" t="s">
        <v>80</v>
      </c>
      <c r="C18" s="283"/>
      <c r="D18" s="282" t="s">
        <v>409</v>
      </c>
      <c r="E18" s="283"/>
      <c r="F18" s="282" t="s">
        <v>410</v>
      </c>
      <c r="G18" s="283"/>
      <c r="H18" s="53"/>
    </row>
    <row r="19" spans="1:8" ht="24" customHeight="1">
      <c r="A19" s="254" t="s">
        <v>81</v>
      </c>
      <c r="B19" s="270">
        <v>0.375</v>
      </c>
      <c r="C19" s="271"/>
      <c r="D19" s="270">
        <v>0.375</v>
      </c>
      <c r="E19" s="271"/>
      <c r="F19" s="270">
        <v>0.375</v>
      </c>
      <c r="G19" s="271"/>
      <c r="H19" s="54"/>
    </row>
    <row r="20" spans="1:8" ht="24" customHeight="1">
      <c r="A20" s="269"/>
      <c r="B20" s="272" t="s">
        <v>82</v>
      </c>
      <c r="C20" s="273"/>
      <c r="D20" s="272" t="s">
        <v>82</v>
      </c>
      <c r="E20" s="273"/>
      <c r="F20" s="272" t="s">
        <v>82</v>
      </c>
      <c r="G20" s="273"/>
      <c r="H20" s="55"/>
    </row>
    <row r="21" spans="1:8" ht="24" customHeight="1">
      <c r="A21" s="255"/>
      <c r="B21" s="274">
        <v>0.75</v>
      </c>
      <c r="C21" s="275"/>
      <c r="D21" s="274">
        <v>0.6875</v>
      </c>
      <c r="E21" s="275"/>
      <c r="F21" s="274">
        <v>0.58333333333333337</v>
      </c>
      <c r="G21" s="275"/>
      <c r="H21" s="54"/>
    </row>
    <row r="22" spans="1:8" ht="24" customHeight="1">
      <c r="A22" s="254" t="s">
        <v>83</v>
      </c>
      <c r="B22" s="265">
        <v>4</v>
      </c>
      <c r="C22" s="266"/>
      <c r="D22" s="265">
        <v>4</v>
      </c>
      <c r="E22" s="266"/>
      <c r="F22" s="265">
        <v>2</v>
      </c>
      <c r="G22" s="266"/>
      <c r="H22" s="55"/>
    </row>
    <row r="23" spans="1:8" ht="24" customHeight="1">
      <c r="A23" s="255"/>
      <c r="B23" s="267" t="s">
        <v>84</v>
      </c>
      <c r="C23" s="268"/>
      <c r="D23" s="267" t="s">
        <v>84</v>
      </c>
      <c r="E23" s="268"/>
      <c r="F23" s="267" t="s">
        <v>84</v>
      </c>
      <c r="G23" s="268"/>
      <c r="H23" s="55"/>
    </row>
    <row r="24" spans="1:8" ht="24" customHeight="1">
      <c r="A24" s="264" t="s">
        <v>85</v>
      </c>
      <c r="B24" s="265">
        <v>58</v>
      </c>
      <c r="C24" s="266"/>
      <c r="D24" s="265">
        <v>44</v>
      </c>
      <c r="E24" s="266"/>
      <c r="F24" s="265">
        <v>12</v>
      </c>
      <c r="G24" s="266"/>
      <c r="H24" s="55"/>
    </row>
    <row r="25" spans="1:8" ht="24" customHeight="1">
      <c r="A25" s="264"/>
      <c r="B25" s="267" t="s">
        <v>73</v>
      </c>
      <c r="C25" s="268"/>
      <c r="D25" s="267" t="s">
        <v>73</v>
      </c>
      <c r="E25" s="268"/>
      <c r="F25" s="267" t="s">
        <v>73</v>
      </c>
      <c r="G25" s="268"/>
      <c r="H25" s="55"/>
    </row>
    <row r="26" spans="1:8" ht="24" customHeight="1">
      <c r="A26" s="254" t="s">
        <v>86</v>
      </c>
      <c r="B26" s="256">
        <f>SUM(B24:G24)</f>
        <v>114</v>
      </c>
      <c r="C26" s="257"/>
      <c r="D26" s="257"/>
      <c r="E26" s="260" t="s">
        <v>87</v>
      </c>
      <c r="F26" s="260"/>
      <c r="G26" s="261"/>
      <c r="H26" s="55"/>
    </row>
    <row r="27" spans="1:8" ht="24" customHeight="1">
      <c r="A27" s="255"/>
      <c r="B27" s="258"/>
      <c r="C27" s="259"/>
      <c r="D27" s="259"/>
      <c r="E27" s="262"/>
      <c r="F27" s="262"/>
      <c r="G27" s="263"/>
      <c r="H27" s="55"/>
    </row>
    <row r="28" spans="1:8" ht="16.5">
      <c r="E28" s="49" t="s">
        <v>88</v>
      </c>
    </row>
  </sheetData>
  <mergeCells count="45">
    <mergeCell ref="A1:I1"/>
    <mergeCell ref="A3:I3"/>
    <mergeCell ref="A5:I5"/>
    <mergeCell ref="A7:I7"/>
    <mergeCell ref="B9:C9"/>
    <mergeCell ref="D9:E9"/>
    <mergeCell ref="F9:G9"/>
    <mergeCell ref="H9:I9"/>
    <mergeCell ref="H10:H13"/>
    <mergeCell ref="I10:I13"/>
    <mergeCell ref="A17:A18"/>
    <mergeCell ref="B17:C17"/>
    <mergeCell ref="D17:E17"/>
    <mergeCell ref="F17:G17"/>
    <mergeCell ref="B18:C18"/>
    <mergeCell ref="D18:E18"/>
    <mergeCell ref="F18:G18"/>
    <mergeCell ref="A15:G15"/>
    <mergeCell ref="A19:A21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2"/>
    <mergeCell ref="D22:E22"/>
    <mergeCell ref="F22:G22"/>
    <mergeCell ref="B23:C23"/>
    <mergeCell ref="D23:E23"/>
    <mergeCell ref="F23:G23"/>
    <mergeCell ref="A26:A27"/>
    <mergeCell ref="B26:D27"/>
    <mergeCell ref="E26:G27"/>
    <mergeCell ref="A24:A25"/>
    <mergeCell ref="B24:C24"/>
    <mergeCell ref="D24:E24"/>
    <mergeCell ref="F24:G24"/>
    <mergeCell ref="B25:C25"/>
    <mergeCell ref="D25:E25"/>
    <mergeCell ref="F25:G25"/>
  </mergeCells>
  <phoneticPr fontId="1" type="noConversion"/>
  <pageMargins left="0.45" right="0.2" top="0.75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52"/>
  <sheetViews>
    <sheetView showGridLines="0" view="pageBreakPreview" zoomScaleNormal="100" zoomScaleSheetLayoutView="100" workbookViewId="0">
      <selection activeCell="D7" sqref="D7"/>
    </sheetView>
  </sheetViews>
  <sheetFormatPr defaultColWidth="16.625" defaultRowHeight="26.1" customHeight="1"/>
  <cols>
    <col min="1" max="1" width="11.75" style="58" customWidth="1"/>
    <col min="2" max="5" width="18.75" style="58" customWidth="1"/>
    <col min="6" max="16384" width="16.625" style="58"/>
  </cols>
  <sheetData>
    <row r="1" spans="1:5" s="56" customFormat="1" ht="26.1" customHeight="1">
      <c r="A1" s="285" t="s">
        <v>160</v>
      </c>
      <c r="B1" s="285"/>
      <c r="C1" s="285"/>
      <c r="D1" s="285"/>
      <c r="E1" s="285"/>
    </row>
    <row r="2" spans="1:5" s="56" customFormat="1" ht="26.1" customHeight="1">
      <c r="A2" s="287" t="s">
        <v>131</v>
      </c>
      <c r="B2" s="287"/>
      <c r="C2" s="287"/>
      <c r="D2" s="287"/>
      <c r="E2" s="287"/>
    </row>
    <row r="3" spans="1:5" ht="26.1" customHeight="1">
      <c r="A3" s="83" t="s">
        <v>161</v>
      </c>
      <c r="B3" s="83"/>
      <c r="C3" s="56"/>
      <c r="D3" s="84" t="s">
        <v>162</v>
      </c>
      <c r="E3" s="83"/>
    </row>
    <row r="4" spans="1:5" ht="26.1" customHeight="1">
      <c r="B4" s="57"/>
      <c r="D4" s="59"/>
      <c r="E4" s="57"/>
    </row>
    <row r="5" spans="1:5" ht="26.1" customHeight="1">
      <c r="A5" s="75" t="s">
        <v>89</v>
      </c>
      <c r="B5" s="288" t="s">
        <v>132</v>
      </c>
      <c r="C5" s="289"/>
      <c r="D5" s="289"/>
      <c r="E5" s="290"/>
    </row>
    <row r="6" spans="1:5" ht="26.1" customHeight="1">
      <c r="A6" s="76" t="s">
        <v>90</v>
      </c>
      <c r="B6" s="291"/>
      <c r="C6" s="292"/>
      <c r="D6" s="292"/>
      <c r="E6" s="293"/>
    </row>
    <row r="7" spans="1:5" ht="26.1" customHeight="1">
      <c r="A7" s="77">
        <v>0.375</v>
      </c>
      <c r="B7" s="79" t="s">
        <v>134</v>
      </c>
      <c r="C7" s="79" t="s">
        <v>91</v>
      </c>
      <c r="D7" s="79" t="s">
        <v>135</v>
      </c>
      <c r="E7" s="79" t="s">
        <v>92</v>
      </c>
    </row>
    <row r="8" spans="1:5" ht="26.1" customHeight="1">
      <c r="A8" s="77">
        <v>0.39583333333333331</v>
      </c>
      <c r="B8" s="79" t="s">
        <v>343</v>
      </c>
      <c r="C8" s="79" t="s">
        <v>139</v>
      </c>
      <c r="D8" s="79" t="s">
        <v>100</v>
      </c>
      <c r="E8" s="79" t="s">
        <v>344</v>
      </c>
    </row>
    <row r="9" spans="1:5" ht="26.1" customHeight="1">
      <c r="A9" s="77">
        <v>0.41666666666666702</v>
      </c>
      <c r="B9" s="79" t="s">
        <v>345</v>
      </c>
      <c r="C9" s="79" t="s">
        <v>144</v>
      </c>
      <c r="D9" s="79" t="s">
        <v>106</v>
      </c>
      <c r="E9" s="79" t="s">
        <v>346</v>
      </c>
    </row>
    <row r="10" spans="1:5" ht="26.1" customHeight="1">
      <c r="A10" s="77">
        <v>0.4375</v>
      </c>
      <c r="B10" s="79" t="s">
        <v>347</v>
      </c>
      <c r="C10" s="79" t="s">
        <v>348</v>
      </c>
      <c r="D10" s="79" t="s">
        <v>351</v>
      </c>
      <c r="E10" s="79" t="s">
        <v>95</v>
      </c>
    </row>
    <row r="11" spans="1:5" ht="26.1" customHeight="1">
      <c r="A11" s="77">
        <v>0.45833333333333298</v>
      </c>
      <c r="B11" s="117" t="s">
        <v>349</v>
      </c>
      <c r="C11" s="117" t="s">
        <v>350</v>
      </c>
      <c r="D11" s="117" t="s">
        <v>137</v>
      </c>
      <c r="E11" s="79" t="s">
        <v>352</v>
      </c>
    </row>
    <row r="12" spans="1:5" ht="26.1" customHeight="1">
      <c r="A12" s="77">
        <v>0.47916666666666702</v>
      </c>
      <c r="B12" s="117" t="s">
        <v>136</v>
      </c>
      <c r="C12" s="117" t="s">
        <v>354</v>
      </c>
      <c r="D12" s="117" t="s">
        <v>97</v>
      </c>
      <c r="E12" s="79" t="s">
        <v>353</v>
      </c>
    </row>
    <row r="13" spans="1:5" ht="26.1" customHeight="1">
      <c r="A13" s="77">
        <v>0.5</v>
      </c>
      <c r="B13" s="117" t="s">
        <v>93</v>
      </c>
      <c r="C13" s="117" t="s">
        <v>94</v>
      </c>
      <c r="D13" s="117" t="s">
        <v>96</v>
      </c>
      <c r="E13" s="79"/>
    </row>
    <row r="14" spans="1:5" ht="26.1" customHeight="1">
      <c r="A14" s="77">
        <v>0.52083333333333304</v>
      </c>
      <c r="B14" s="79" t="s">
        <v>355</v>
      </c>
      <c r="C14" s="79" t="s">
        <v>356</v>
      </c>
      <c r="D14" s="79" t="s">
        <v>148</v>
      </c>
      <c r="E14" s="79" t="s">
        <v>149</v>
      </c>
    </row>
    <row r="15" spans="1:5" ht="26.1" customHeight="1">
      <c r="A15" s="77">
        <v>0.54166666666666696</v>
      </c>
      <c r="B15" s="79" t="s">
        <v>138</v>
      </c>
      <c r="C15" s="79" t="s">
        <v>360</v>
      </c>
      <c r="D15" s="79" t="s">
        <v>361</v>
      </c>
      <c r="E15" s="79" t="s">
        <v>362</v>
      </c>
    </row>
    <row r="16" spans="1:5" ht="26.1" customHeight="1">
      <c r="A16" s="77">
        <v>0.56944444444444442</v>
      </c>
      <c r="B16" s="79" t="s">
        <v>357</v>
      </c>
      <c r="C16" s="79" t="s">
        <v>358</v>
      </c>
      <c r="D16" s="79" t="s">
        <v>359</v>
      </c>
      <c r="E16" s="79" t="s">
        <v>112</v>
      </c>
    </row>
    <row r="17" spans="1:5" ht="26.1" customHeight="1">
      <c r="A17" s="77">
        <v>0.59722222222222199</v>
      </c>
      <c r="B17" s="79" t="s">
        <v>363</v>
      </c>
      <c r="C17" s="79" t="s">
        <v>364</v>
      </c>
      <c r="D17" s="79" t="s">
        <v>114</v>
      </c>
      <c r="E17" s="79" t="s">
        <v>373</v>
      </c>
    </row>
    <row r="18" spans="1:5" ht="26.1" customHeight="1">
      <c r="A18" s="77">
        <v>0.624999999999999</v>
      </c>
      <c r="B18" s="79" t="s">
        <v>365</v>
      </c>
      <c r="C18" s="79" t="s">
        <v>366</v>
      </c>
      <c r="D18" s="79" t="s">
        <v>101</v>
      </c>
      <c r="E18" s="79" t="s">
        <v>102</v>
      </c>
    </row>
    <row r="19" spans="1:5" ht="26.1" customHeight="1">
      <c r="A19" s="77">
        <v>0.65277777777777701</v>
      </c>
      <c r="B19" s="79" t="s">
        <v>367</v>
      </c>
      <c r="C19" s="79" t="s">
        <v>107</v>
      </c>
      <c r="D19" s="79" t="s">
        <v>368</v>
      </c>
      <c r="E19" s="79" t="s">
        <v>145</v>
      </c>
    </row>
    <row r="20" spans="1:5" ht="26.1" customHeight="1">
      <c r="A20" s="77">
        <v>0.68055555555555403</v>
      </c>
      <c r="B20" s="79" t="s">
        <v>369</v>
      </c>
      <c r="C20" s="79" t="s">
        <v>98</v>
      </c>
      <c r="D20" s="79" t="s">
        <v>99</v>
      </c>
      <c r="E20" s="79" t="s">
        <v>370</v>
      </c>
    </row>
    <row r="21" spans="1:5" ht="26.1" customHeight="1">
      <c r="A21" s="77">
        <v>0.70833333333333204</v>
      </c>
      <c r="B21" s="79" t="s">
        <v>371</v>
      </c>
      <c r="C21" s="79" t="s">
        <v>103</v>
      </c>
      <c r="D21" s="79" t="s">
        <v>104</v>
      </c>
      <c r="E21" s="79" t="s">
        <v>372</v>
      </c>
    </row>
    <row r="22" spans="1:5" ht="26.1" customHeight="1">
      <c r="A22" s="70"/>
      <c r="B22" s="81"/>
      <c r="C22" s="81"/>
      <c r="D22" s="81"/>
      <c r="E22" s="81"/>
    </row>
    <row r="23" spans="1:5" ht="26.1" customHeight="1">
      <c r="A23" s="83" t="s">
        <v>164</v>
      </c>
      <c r="B23" s="83"/>
      <c r="C23" s="56"/>
      <c r="D23" s="84" t="s">
        <v>162</v>
      </c>
      <c r="E23" s="83"/>
    </row>
    <row r="24" spans="1:5" ht="26.1" customHeight="1">
      <c r="A24" s="49"/>
    </row>
    <row r="25" spans="1:5" ht="26.1" customHeight="1">
      <c r="A25" s="75" t="s">
        <v>89</v>
      </c>
      <c r="B25" s="288" t="s">
        <v>132</v>
      </c>
      <c r="C25" s="289"/>
      <c r="D25" s="289"/>
      <c r="E25" s="290"/>
    </row>
    <row r="26" spans="1:5" ht="26.1" customHeight="1">
      <c r="A26" s="76" t="s">
        <v>90</v>
      </c>
      <c r="B26" s="291"/>
      <c r="C26" s="292"/>
      <c r="D26" s="292"/>
      <c r="E26" s="293"/>
    </row>
    <row r="27" spans="1:5" ht="26.1" customHeight="1">
      <c r="A27" s="78">
        <v>0.375</v>
      </c>
      <c r="B27" s="79" t="s">
        <v>376</v>
      </c>
      <c r="C27" s="79" t="s">
        <v>147</v>
      </c>
      <c r="D27" s="79" t="s">
        <v>377</v>
      </c>
      <c r="E27" s="79" t="s">
        <v>122</v>
      </c>
    </row>
    <row r="28" spans="1:5" ht="26.1" customHeight="1">
      <c r="A28" s="78">
        <v>0.39583333333333331</v>
      </c>
      <c r="B28" s="79" t="s">
        <v>374</v>
      </c>
      <c r="C28" s="79" t="s">
        <v>108</v>
      </c>
      <c r="D28" s="79" t="s">
        <v>375</v>
      </c>
      <c r="E28" s="79" t="s">
        <v>146</v>
      </c>
    </row>
    <row r="29" spans="1:5" ht="26.1" customHeight="1">
      <c r="A29" s="78">
        <v>0.41666666666666702</v>
      </c>
      <c r="B29" s="79" t="s">
        <v>379</v>
      </c>
      <c r="C29" s="79" t="s">
        <v>105</v>
      </c>
      <c r="D29" s="79" t="s">
        <v>140</v>
      </c>
      <c r="E29" s="79" t="s">
        <v>109</v>
      </c>
    </row>
    <row r="30" spans="1:5" ht="26.1" customHeight="1">
      <c r="A30" s="78">
        <v>0.4375</v>
      </c>
      <c r="B30" s="79" t="s">
        <v>380</v>
      </c>
      <c r="C30" s="79" t="s">
        <v>120</v>
      </c>
      <c r="D30" s="79" t="s">
        <v>381</v>
      </c>
      <c r="E30" s="79" t="s">
        <v>121</v>
      </c>
    </row>
    <row r="31" spans="1:5" ht="26.1" customHeight="1">
      <c r="A31" s="78">
        <v>0.45833333333333298</v>
      </c>
      <c r="B31" s="79" t="s">
        <v>378</v>
      </c>
      <c r="C31" s="79" t="s">
        <v>123</v>
      </c>
      <c r="D31" s="79" t="s">
        <v>151</v>
      </c>
      <c r="E31" s="79" t="s">
        <v>125</v>
      </c>
    </row>
    <row r="32" spans="1:5" ht="26.1" customHeight="1">
      <c r="A32" s="78">
        <v>0.47916666666666702</v>
      </c>
      <c r="B32" s="79" t="s">
        <v>382</v>
      </c>
      <c r="C32" s="79" t="s">
        <v>124</v>
      </c>
      <c r="D32" s="79" t="s">
        <v>393</v>
      </c>
      <c r="E32" s="79" t="s">
        <v>393</v>
      </c>
    </row>
    <row r="33" spans="1:5" ht="26.1" customHeight="1">
      <c r="A33" s="78">
        <v>0.5</v>
      </c>
      <c r="B33" s="79" t="s">
        <v>383</v>
      </c>
      <c r="C33" s="79" t="s">
        <v>115</v>
      </c>
      <c r="D33" s="79" t="s">
        <v>384</v>
      </c>
      <c r="E33" s="79" t="s">
        <v>116</v>
      </c>
    </row>
    <row r="34" spans="1:5" ht="26.1" customHeight="1">
      <c r="A34" s="78">
        <v>0.52083333333333304</v>
      </c>
      <c r="B34" s="79" t="s">
        <v>141</v>
      </c>
      <c r="C34" s="79" t="s">
        <v>142</v>
      </c>
      <c r="D34" s="79" t="s">
        <v>110</v>
      </c>
      <c r="E34" s="79" t="s">
        <v>111</v>
      </c>
    </row>
    <row r="35" spans="1:5" ht="26.1" customHeight="1">
      <c r="A35" s="78">
        <v>0.54166666666666696</v>
      </c>
      <c r="B35" s="79" t="s">
        <v>152</v>
      </c>
      <c r="C35" s="79" t="s">
        <v>127</v>
      </c>
      <c r="D35" s="79" t="s">
        <v>385</v>
      </c>
      <c r="E35" s="79" t="s">
        <v>153</v>
      </c>
    </row>
    <row r="36" spans="1:5" ht="26.1" customHeight="1">
      <c r="A36" s="78">
        <v>0.5625</v>
      </c>
      <c r="B36" s="79" t="s">
        <v>386</v>
      </c>
      <c r="C36" s="79" t="s">
        <v>387</v>
      </c>
      <c r="D36" s="79"/>
      <c r="E36" s="79"/>
    </row>
    <row r="37" spans="1:5" ht="26.1" customHeight="1">
      <c r="A37" s="78">
        <v>0.58333333333333304</v>
      </c>
      <c r="B37" s="79" t="s">
        <v>388</v>
      </c>
      <c r="C37" s="79" t="s">
        <v>117</v>
      </c>
      <c r="D37" s="79"/>
      <c r="E37" s="79"/>
    </row>
    <row r="38" spans="1:5" ht="26.1" customHeight="1">
      <c r="A38" s="78">
        <v>0.60416666666666596</v>
      </c>
      <c r="B38" s="79" t="s">
        <v>389</v>
      </c>
      <c r="C38" s="79" t="s">
        <v>143</v>
      </c>
      <c r="D38" s="79"/>
      <c r="E38" s="79"/>
    </row>
    <row r="39" spans="1:5" ht="26.1" customHeight="1">
      <c r="A39" s="78">
        <v>0.625</v>
      </c>
      <c r="B39" s="79" t="s">
        <v>154</v>
      </c>
      <c r="C39" s="79" t="s">
        <v>390</v>
      </c>
      <c r="D39" s="79"/>
      <c r="E39" s="79"/>
    </row>
    <row r="40" spans="1:5" ht="26.1" customHeight="1">
      <c r="A40" s="78">
        <v>0.64583333333333304</v>
      </c>
      <c r="B40" s="79" t="s">
        <v>391</v>
      </c>
      <c r="C40" s="79" t="s">
        <v>392</v>
      </c>
      <c r="D40" s="79"/>
      <c r="E40" s="79"/>
    </row>
    <row r="41" spans="1:5" ht="26.1" customHeight="1">
      <c r="A41" s="80"/>
      <c r="E41" s="81"/>
    </row>
    <row r="42" spans="1:5" ht="26.1" customHeight="1">
      <c r="A42" s="83" t="s">
        <v>165</v>
      </c>
      <c r="B42" s="83"/>
      <c r="C42" s="56"/>
      <c r="D42" s="84" t="s">
        <v>163</v>
      </c>
      <c r="E42" s="83"/>
    </row>
    <row r="43" spans="1:5" ht="26.1" customHeight="1">
      <c r="A43" s="49"/>
      <c r="B43" s="49"/>
      <c r="C43" s="49"/>
      <c r="D43" s="49"/>
    </row>
    <row r="44" spans="1:5" ht="26.1" customHeight="1">
      <c r="A44" s="75" t="s">
        <v>126</v>
      </c>
      <c r="B44" s="288" t="s">
        <v>133</v>
      </c>
      <c r="C44" s="290"/>
      <c r="D44" s="294" t="s">
        <v>118</v>
      </c>
      <c r="E44" s="294" t="s">
        <v>118</v>
      </c>
    </row>
    <row r="45" spans="1:5" ht="26.1" customHeight="1">
      <c r="A45" s="76" t="s">
        <v>90</v>
      </c>
      <c r="B45" s="291"/>
      <c r="C45" s="293"/>
      <c r="D45" s="294"/>
      <c r="E45" s="294"/>
    </row>
    <row r="46" spans="1:5" ht="26.1" customHeight="1">
      <c r="A46" s="77">
        <v>0.375</v>
      </c>
      <c r="B46" s="79" t="s">
        <v>394</v>
      </c>
      <c r="C46" s="79" t="s">
        <v>150</v>
      </c>
      <c r="D46" s="79"/>
      <c r="E46" s="79"/>
    </row>
    <row r="47" spans="1:5" ht="26.1" customHeight="1">
      <c r="A47" s="77">
        <v>0.40277777777777773</v>
      </c>
      <c r="B47" s="79" t="s">
        <v>395</v>
      </c>
      <c r="C47" s="79" t="s">
        <v>119</v>
      </c>
      <c r="D47" s="79"/>
      <c r="E47" s="79"/>
    </row>
    <row r="48" spans="1:5" ht="26.1" customHeight="1">
      <c r="A48" s="77">
        <v>0.43055555555555503</v>
      </c>
      <c r="B48" s="79" t="s">
        <v>396</v>
      </c>
      <c r="C48" s="79" t="s">
        <v>397</v>
      </c>
      <c r="D48" s="82"/>
      <c r="E48" s="82"/>
    </row>
    <row r="49" spans="1:5" ht="26.1" customHeight="1">
      <c r="A49" s="77">
        <v>0.45833333333333298</v>
      </c>
      <c r="B49" s="79" t="s">
        <v>398</v>
      </c>
      <c r="C49" s="79" t="s">
        <v>399</v>
      </c>
      <c r="D49" s="82"/>
      <c r="E49" s="82"/>
    </row>
    <row r="50" spans="1:5" ht="26.1" customHeight="1">
      <c r="A50" s="77">
        <v>0.5</v>
      </c>
      <c r="B50" s="79" t="s">
        <v>400</v>
      </c>
      <c r="C50" s="79" t="s">
        <v>401</v>
      </c>
      <c r="D50" s="82"/>
      <c r="E50" s="82"/>
    </row>
    <row r="51" spans="1:5" ht="26.1" customHeight="1">
      <c r="A51" s="77">
        <v>0.52777777777777779</v>
      </c>
      <c r="B51" s="79" t="s">
        <v>402</v>
      </c>
      <c r="C51" s="79" t="s">
        <v>403</v>
      </c>
      <c r="D51" s="82"/>
      <c r="E51" s="82"/>
    </row>
    <row r="52" spans="1:5" ht="26.1" customHeight="1">
      <c r="B52" s="58" t="s">
        <v>118</v>
      </c>
    </row>
  </sheetData>
  <mergeCells count="7">
    <mergeCell ref="A1:E1"/>
    <mergeCell ref="A2:E2"/>
    <mergeCell ref="B5:E6"/>
    <mergeCell ref="B25:E26"/>
    <mergeCell ref="B44:C45"/>
    <mergeCell ref="D44:D45"/>
    <mergeCell ref="E44:E45"/>
  </mergeCells>
  <phoneticPr fontId="1" type="noConversion"/>
  <pageMargins left="0.6" right="0.43307086614173229" top="0.35433070866141736" bottom="0.23622047244094491" header="0.31496062992125984" footer="0.19685039370078741"/>
  <pageSetup paperSize="9" orientation="portrait" r:id="rId1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indexed="12"/>
  </sheetPr>
  <dimension ref="A1:L73"/>
  <sheetViews>
    <sheetView showGridLines="0" view="pageBreakPreview" topLeftCell="A32" zoomScaleNormal="100" zoomScaleSheetLayoutView="100" workbookViewId="0">
      <selection activeCell="G40" sqref="G40"/>
    </sheetView>
  </sheetViews>
  <sheetFormatPr defaultColWidth="6.5" defaultRowHeight="12.95" customHeight="1"/>
  <cols>
    <col min="1" max="1" width="6.5" style="41" customWidth="1"/>
    <col min="2" max="2" width="10.625" style="1" customWidth="1"/>
    <col min="3" max="3" width="6.625" style="1" customWidth="1"/>
    <col min="4" max="11" width="8.125" style="1" customWidth="1"/>
    <col min="12" max="14" width="7.625" style="1" customWidth="1"/>
    <col min="15" max="255" width="7.125" style="1" customWidth="1"/>
    <col min="256" max="16384" width="6.5" style="1"/>
  </cols>
  <sheetData>
    <row r="1" spans="1:12" s="19" customFormat="1" ht="30.2" customHeight="1">
      <c r="A1" s="296" t="s">
        <v>15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16"/>
    </row>
    <row r="2" spans="1:12" s="19" customFormat="1" ht="15.95" customHeight="1">
      <c r="A2" s="297" t="s">
        <v>16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2" s="21" customFormat="1" ht="15.9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s="22" customFormat="1" ht="15.95" customHeight="1">
      <c r="D4" s="22" t="s">
        <v>17</v>
      </c>
      <c r="E4" s="23" t="s">
        <v>63</v>
      </c>
      <c r="F4" s="23" t="s">
        <v>63</v>
      </c>
      <c r="G4" s="23" t="s">
        <v>2</v>
      </c>
      <c r="H4" s="23" t="s">
        <v>3</v>
      </c>
    </row>
    <row r="5" spans="1:12" s="24" customFormat="1" ht="15.95" customHeight="1">
      <c r="B5" s="18" t="s">
        <v>6</v>
      </c>
      <c r="C5" s="18" t="s">
        <v>5</v>
      </c>
      <c r="F5" s="25"/>
      <c r="G5" s="26"/>
      <c r="H5" s="26"/>
      <c r="I5" s="26"/>
      <c r="J5" s="26"/>
    </row>
    <row r="6" spans="1:12" s="24" customFormat="1" ht="15.95" customHeight="1">
      <c r="A6" s="24" t="s">
        <v>18</v>
      </c>
      <c r="B6" s="18" t="s">
        <v>6</v>
      </c>
      <c r="C6" s="18" t="s">
        <v>19</v>
      </c>
      <c r="D6" s="27">
        <v>1</v>
      </c>
      <c r="E6" s="28"/>
      <c r="F6" s="28"/>
      <c r="G6" s="27"/>
      <c r="H6" s="27"/>
      <c r="I6" s="27"/>
      <c r="J6" s="26"/>
    </row>
    <row r="7" spans="1:12" s="24" customFormat="1" ht="15.95" customHeight="1">
      <c r="B7" s="44" t="s">
        <v>20</v>
      </c>
      <c r="C7" s="44" t="s">
        <v>21</v>
      </c>
      <c r="D7" s="27"/>
      <c r="E7" s="29"/>
      <c r="F7" s="30" t="s">
        <v>22</v>
      </c>
      <c r="G7" s="31"/>
      <c r="H7" s="27"/>
      <c r="I7" s="27"/>
      <c r="J7" s="26"/>
    </row>
    <row r="8" spans="1:12" s="24" customFormat="1" ht="15.95" customHeight="1">
      <c r="B8" s="44" t="s">
        <v>14</v>
      </c>
      <c r="C8" s="44" t="s">
        <v>23</v>
      </c>
      <c r="D8" s="27">
        <v>2</v>
      </c>
      <c r="E8" s="28"/>
      <c r="F8" s="7">
        <v>0.70833333333333337</v>
      </c>
      <c r="G8" s="32"/>
      <c r="H8" s="27"/>
      <c r="I8" s="27"/>
      <c r="J8" s="26"/>
    </row>
    <row r="9" spans="1:12" s="24" customFormat="1" ht="15.95" customHeight="1">
      <c r="B9" s="44" t="s">
        <v>6</v>
      </c>
      <c r="C9" s="44" t="s">
        <v>24</v>
      </c>
      <c r="D9" s="27"/>
      <c r="E9" s="27"/>
      <c r="F9" s="27"/>
      <c r="G9" s="32" t="s">
        <v>25</v>
      </c>
      <c r="H9" s="31"/>
      <c r="I9" s="27"/>
      <c r="J9" s="26"/>
    </row>
    <row r="10" spans="1:12" s="24" customFormat="1" ht="15.95" customHeight="1">
      <c r="A10" s="9" t="s">
        <v>26</v>
      </c>
      <c r="B10" s="44" t="s">
        <v>6</v>
      </c>
      <c r="C10" s="44" t="s">
        <v>27</v>
      </c>
      <c r="D10" s="27">
        <v>3</v>
      </c>
      <c r="E10" s="28"/>
      <c r="F10" s="28"/>
      <c r="G10" s="6">
        <v>0.5625</v>
      </c>
      <c r="H10" s="30"/>
      <c r="I10" s="27"/>
      <c r="J10" s="26"/>
    </row>
    <row r="11" spans="1:12" s="24" customFormat="1" ht="15.95" customHeight="1">
      <c r="B11" s="44" t="s">
        <v>11</v>
      </c>
      <c r="C11" s="44" t="s">
        <v>28</v>
      </c>
      <c r="D11" s="27"/>
      <c r="E11" s="21"/>
      <c r="F11" s="30" t="s">
        <v>29</v>
      </c>
      <c r="G11" s="21"/>
      <c r="H11" s="33"/>
      <c r="I11" s="27"/>
      <c r="J11" s="26"/>
    </row>
    <row r="12" spans="1:12" s="24" customFormat="1" ht="15.95" customHeight="1">
      <c r="B12" s="44" t="s">
        <v>11</v>
      </c>
      <c r="C12" s="44" t="s">
        <v>30</v>
      </c>
      <c r="D12" s="27">
        <v>4</v>
      </c>
      <c r="E12" s="28"/>
      <c r="F12" s="7">
        <v>0.70833333333333337</v>
      </c>
      <c r="G12" s="34"/>
      <c r="H12" s="32"/>
      <c r="I12" s="27"/>
      <c r="J12" s="26"/>
    </row>
    <row r="13" spans="1:12" s="24" customFormat="1" ht="15.95" customHeight="1">
      <c r="B13" s="44" t="s">
        <v>10</v>
      </c>
      <c r="C13" s="44" t="s">
        <v>31</v>
      </c>
      <c r="D13" s="27"/>
      <c r="E13" s="27"/>
      <c r="F13" s="21"/>
      <c r="G13" s="27"/>
      <c r="H13" s="32" t="s">
        <v>32</v>
      </c>
      <c r="I13" s="31"/>
      <c r="J13" s="37" t="s">
        <v>0</v>
      </c>
    </row>
    <row r="14" spans="1:12" s="24" customFormat="1" ht="15.95" customHeight="1">
      <c r="B14" s="44" t="s">
        <v>10</v>
      </c>
      <c r="C14" s="44" t="s">
        <v>33</v>
      </c>
      <c r="D14" s="27">
        <v>5</v>
      </c>
      <c r="E14" s="28"/>
      <c r="F14" s="21"/>
      <c r="G14" s="27"/>
      <c r="H14" s="6">
        <v>0.41666666666666669</v>
      </c>
      <c r="I14" s="27"/>
      <c r="J14" s="26"/>
    </row>
    <row r="15" spans="1:12" s="24" customFormat="1" ht="15.95" customHeight="1">
      <c r="B15" s="44" t="s">
        <v>11</v>
      </c>
      <c r="C15" s="44" t="s">
        <v>34</v>
      </c>
      <c r="D15" s="27"/>
      <c r="E15" s="30" t="s">
        <v>35</v>
      </c>
      <c r="F15" s="31"/>
      <c r="G15" s="21"/>
      <c r="H15" s="32"/>
      <c r="I15" s="27"/>
      <c r="J15" s="26"/>
    </row>
    <row r="16" spans="1:12" s="24" customFormat="1" ht="15.95" customHeight="1">
      <c r="A16" s="9" t="s">
        <v>36</v>
      </c>
      <c r="B16" s="44" t="s">
        <v>7</v>
      </c>
      <c r="C16" s="44" t="s">
        <v>37</v>
      </c>
      <c r="D16" s="27">
        <v>6</v>
      </c>
      <c r="E16" s="7">
        <v>0.58333333333333337</v>
      </c>
      <c r="F16" s="30"/>
      <c r="G16" s="21"/>
      <c r="H16" s="32"/>
      <c r="I16" s="27"/>
      <c r="J16" s="26"/>
    </row>
    <row r="17" spans="1:11" s="24" customFormat="1" ht="15.95" customHeight="1">
      <c r="B17" s="44" t="s">
        <v>4</v>
      </c>
      <c r="C17" s="18" t="s">
        <v>38</v>
      </c>
      <c r="D17" s="27"/>
      <c r="E17" s="29"/>
      <c r="F17" s="32" t="s">
        <v>39</v>
      </c>
      <c r="G17" s="31"/>
      <c r="H17" s="32"/>
      <c r="I17" s="27"/>
      <c r="J17" s="26"/>
    </row>
    <row r="18" spans="1:11" s="24" customFormat="1" ht="15.95" customHeight="1">
      <c r="A18" s="9" t="s">
        <v>26</v>
      </c>
      <c r="B18" s="44" t="s">
        <v>4</v>
      </c>
      <c r="C18" s="44" t="s">
        <v>40</v>
      </c>
      <c r="D18" s="27">
        <v>7</v>
      </c>
      <c r="E18" s="28"/>
      <c r="F18" s="7">
        <v>0.70833333333333337</v>
      </c>
      <c r="G18" s="30"/>
      <c r="H18" s="32"/>
      <c r="I18" s="27"/>
      <c r="J18" s="26"/>
    </row>
    <row r="19" spans="1:11" s="24" customFormat="1" ht="15.95" customHeight="1">
      <c r="B19" s="44" t="s">
        <v>12</v>
      </c>
      <c r="C19" s="44" t="s">
        <v>41</v>
      </c>
      <c r="D19" s="27"/>
      <c r="E19" s="21"/>
      <c r="F19" s="21"/>
      <c r="G19" s="32" t="s">
        <v>42</v>
      </c>
      <c r="H19" s="33"/>
      <c r="I19" s="27"/>
      <c r="J19" s="26"/>
    </row>
    <row r="20" spans="1:11" s="24" customFormat="1" ht="15.95" customHeight="1">
      <c r="B20" s="44" t="s">
        <v>12</v>
      </c>
      <c r="C20" s="44" t="s">
        <v>43</v>
      </c>
      <c r="D20" s="27">
        <v>8</v>
      </c>
      <c r="E20" s="28"/>
      <c r="F20" s="27"/>
      <c r="G20" s="6">
        <v>0.5625</v>
      </c>
      <c r="H20" s="34"/>
      <c r="I20" s="21"/>
      <c r="J20" s="26"/>
    </row>
    <row r="21" spans="1:11" s="24" customFormat="1" ht="15.95" customHeight="1">
      <c r="B21" s="44" t="s">
        <v>7</v>
      </c>
      <c r="C21" s="44" t="s">
        <v>8</v>
      </c>
      <c r="D21" s="27"/>
      <c r="E21" s="27"/>
      <c r="F21" s="30" t="s">
        <v>44</v>
      </c>
      <c r="G21" s="38"/>
      <c r="H21" s="35"/>
      <c r="I21" s="27"/>
      <c r="J21" s="26"/>
    </row>
    <row r="22" spans="1:11" s="24" customFormat="1" ht="15.95" customHeight="1">
      <c r="A22" s="24" t="s">
        <v>45</v>
      </c>
      <c r="B22" s="44" t="s">
        <v>7</v>
      </c>
      <c r="C22" s="44" t="s">
        <v>9</v>
      </c>
      <c r="D22" s="27">
        <v>9</v>
      </c>
      <c r="E22" s="28"/>
      <c r="F22" s="7">
        <v>0.72916666666666663</v>
      </c>
      <c r="G22" s="21"/>
      <c r="H22" s="21"/>
      <c r="I22" s="27"/>
      <c r="J22" s="26"/>
    </row>
    <row r="23" spans="1:11" s="24" customFormat="1" ht="15.95" customHeight="1">
      <c r="D23" s="27"/>
      <c r="E23" s="27"/>
      <c r="F23" s="21"/>
      <c r="G23" s="27"/>
      <c r="H23" s="27"/>
      <c r="I23" s="27"/>
      <c r="J23" s="26"/>
    </row>
    <row r="24" spans="1:11" s="21" customFormat="1" ht="15.95" customHeight="1">
      <c r="A24" s="24"/>
      <c r="E24" s="21" t="s">
        <v>36</v>
      </c>
      <c r="J24" s="21" t="s">
        <v>36</v>
      </c>
    </row>
    <row r="25" spans="1:11" s="22" customFormat="1" ht="15.95" customHeight="1">
      <c r="B25" s="295" t="s">
        <v>46</v>
      </c>
      <c r="C25" s="295"/>
      <c r="D25" s="22" t="s">
        <v>17</v>
      </c>
      <c r="E25" s="23" t="s">
        <v>2</v>
      </c>
      <c r="F25" s="23" t="s">
        <v>2</v>
      </c>
      <c r="G25" s="23" t="s">
        <v>2</v>
      </c>
      <c r="H25" s="23" t="s">
        <v>3</v>
      </c>
      <c r="I25" s="23" t="s">
        <v>3</v>
      </c>
    </row>
    <row r="26" spans="1:11" s="24" customFormat="1" ht="15.95" customHeight="1">
      <c r="F26" s="26"/>
      <c r="G26" s="26"/>
      <c r="H26" s="26"/>
      <c r="I26" s="26"/>
      <c r="J26" s="26"/>
      <c r="K26" s="26"/>
    </row>
    <row r="27" spans="1:11" s="24" customFormat="1" ht="15.95" customHeight="1">
      <c r="D27" s="27" t="s">
        <v>47</v>
      </c>
      <c r="E27" s="28"/>
      <c r="F27" s="28"/>
      <c r="G27" s="21"/>
      <c r="H27" s="21"/>
      <c r="I27" s="21"/>
      <c r="J27" s="21"/>
      <c r="K27" s="27"/>
    </row>
    <row r="28" spans="1:11" s="24" customFormat="1" ht="15.95" customHeight="1">
      <c r="D28" s="27"/>
      <c r="E28" s="27"/>
      <c r="F28" s="32" t="s">
        <v>48</v>
      </c>
      <c r="G28" s="28"/>
      <c r="H28" s="21"/>
      <c r="I28" s="21"/>
      <c r="J28" s="21"/>
      <c r="K28" s="21"/>
    </row>
    <row r="29" spans="1:11" s="24" customFormat="1" ht="15.95" customHeight="1">
      <c r="D29" s="27" t="s">
        <v>49</v>
      </c>
      <c r="E29" s="28"/>
      <c r="F29" s="6">
        <v>0.5625</v>
      </c>
      <c r="G29" s="30"/>
      <c r="H29" s="21"/>
      <c r="I29" s="21"/>
      <c r="J29" s="21"/>
      <c r="K29" s="21"/>
    </row>
    <row r="30" spans="1:11" s="24" customFormat="1" ht="15.95" customHeight="1">
      <c r="D30" s="27"/>
      <c r="E30" s="30" t="s">
        <v>50</v>
      </c>
      <c r="F30" s="38"/>
      <c r="G30" s="32"/>
      <c r="H30" s="35"/>
      <c r="I30" s="21"/>
      <c r="J30" s="21"/>
      <c r="K30" s="21"/>
    </row>
    <row r="31" spans="1:11" s="24" customFormat="1" ht="15.95" customHeight="1">
      <c r="D31" s="27" t="s">
        <v>51</v>
      </c>
      <c r="E31" s="7">
        <v>0.45833333333333331</v>
      </c>
      <c r="F31" s="27"/>
      <c r="G31" s="32" t="s">
        <v>52</v>
      </c>
      <c r="H31" s="31"/>
      <c r="I31" s="21"/>
      <c r="J31" s="21"/>
      <c r="K31" s="21"/>
    </row>
    <row r="32" spans="1:11" s="24" customFormat="1" ht="15.95" customHeight="1">
      <c r="D32" s="27"/>
      <c r="E32" s="17"/>
      <c r="F32" s="27"/>
      <c r="G32" s="6">
        <v>0.64583333333333337</v>
      </c>
      <c r="H32" s="32"/>
      <c r="I32" s="35"/>
      <c r="J32" s="21"/>
      <c r="K32" s="21"/>
    </row>
    <row r="33" spans="1:11" s="24" customFormat="1" ht="15.95" customHeight="1">
      <c r="D33" s="27" t="s">
        <v>53</v>
      </c>
      <c r="E33" s="11"/>
      <c r="F33" s="28"/>
      <c r="G33" s="36"/>
      <c r="H33" s="32"/>
      <c r="I33" s="35"/>
      <c r="J33" s="21"/>
      <c r="K33" s="21"/>
    </row>
    <row r="34" spans="1:11" s="24" customFormat="1" ht="15.95" customHeight="1">
      <c r="D34" s="27"/>
      <c r="E34" s="27"/>
      <c r="F34" s="27"/>
      <c r="G34" s="27"/>
      <c r="H34" s="32"/>
      <c r="I34" s="35"/>
      <c r="J34" s="21"/>
      <c r="K34" s="21"/>
    </row>
    <row r="35" spans="1:11" s="24" customFormat="1" ht="15.95" customHeight="1">
      <c r="D35" s="27" t="s">
        <v>54</v>
      </c>
      <c r="E35" s="28"/>
      <c r="F35" s="28"/>
      <c r="G35" s="27"/>
      <c r="H35" s="6" t="s">
        <v>55</v>
      </c>
      <c r="I35" s="35"/>
      <c r="J35" s="21"/>
      <c r="K35" s="21"/>
    </row>
    <row r="36" spans="1:11" s="24" customFormat="1" ht="15.95" customHeight="1">
      <c r="D36" s="27"/>
      <c r="E36" s="29"/>
      <c r="F36" s="32" t="s">
        <v>56</v>
      </c>
      <c r="G36" s="31"/>
      <c r="H36" s="6">
        <v>0.41666666666666669</v>
      </c>
      <c r="I36" s="39"/>
      <c r="J36" s="35"/>
    </row>
    <row r="37" spans="1:11" s="24" customFormat="1" ht="15.95" customHeight="1">
      <c r="D37" s="27" t="s">
        <v>57</v>
      </c>
      <c r="E37" s="28"/>
      <c r="F37" s="7">
        <v>0.5625</v>
      </c>
      <c r="G37" s="32"/>
      <c r="H37" s="33"/>
      <c r="I37" s="6" t="s">
        <v>58</v>
      </c>
      <c r="J37" s="31"/>
      <c r="K37" s="40" t="s">
        <v>59</v>
      </c>
    </row>
    <row r="38" spans="1:11" s="24" customFormat="1" ht="15.95" customHeight="1">
      <c r="D38" s="27"/>
      <c r="E38" s="27"/>
      <c r="F38" s="27"/>
      <c r="G38" s="32" t="s">
        <v>60</v>
      </c>
      <c r="H38" s="38"/>
      <c r="I38" s="6">
        <v>0.47916666666666669</v>
      </c>
      <c r="J38" s="34"/>
    </row>
    <row r="39" spans="1:11" s="24" customFormat="1" ht="15.95" customHeight="1">
      <c r="D39" s="27" t="s">
        <v>61</v>
      </c>
      <c r="E39" s="28"/>
      <c r="F39" s="28"/>
      <c r="G39" s="7">
        <v>0.64583333333333337</v>
      </c>
      <c r="H39" s="27"/>
      <c r="I39" s="32"/>
      <c r="J39" s="35"/>
      <c r="K39" s="21"/>
    </row>
    <row r="40" spans="1:11" s="24" customFormat="1" ht="15.95" customHeight="1">
      <c r="D40" s="27"/>
      <c r="E40" s="27"/>
      <c r="F40" s="27"/>
      <c r="G40" s="27"/>
      <c r="H40" s="27"/>
      <c r="I40" s="32"/>
      <c r="J40" s="21"/>
      <c r="K40" s="21"/>
    </row>
    <row r="41" spans="1:11" s="24" customFormat="1" ht="15.95" customHeight="1">
      <c r="D41" s="21" t="s">
        <v>62</v>
      </c>
      <c r="E41" s="28"/>
      <c r="F41" s="28"/>
      <c r="G41" s="28"/>
      <c r="H41" s="28"/>
      <c r="I41" s="36"/>
      <c r="J41" s="21"/>
      <c r="K41" s="21"/>
    </row>
    <row r="42" spans="1:11" s="24" customFormat="1" ht="15.95" customHeight="1">
      <c r="D42" s="21"/>
      <c r="E42" s="21"/>
      <c r="F42" s="21"/>
      <c r="G42" s="21"/>
      <c r="H42" s="21"/>
      <c r="I42" s="21"/>
      <c r="J42" s="21"/>
      <c r="K42" s="21"/>
    </row>
    <row r="43" spans="1:11" s="24" customFormat="1" ht="15.95" customHeight="1">
      <c r="D43" s="21"/>
      <c r="E43" s="21"/>
      <c r="F43" s="21" t="s">
        <v>36</v>
      </c>
      <c r="G43" s="21"/>
      <c r="H43" s="21"/>
      <c r="I43" s="21"/>
      <c r="J43" s="21"/>
      <c r="K43" s="21"/>
    </row>
    <row r="44" spans="1:11" s="41" customFormat="1" ht="15.95" customHeight="1">
      <c r="F44" s="42"/>
      <c r="G44" s="42"/>
      <c r="H44" s="42"/>
      <c r="I44" s="42"/>
      <c r="J44" s="42"/>
      <c r="K44" s="42"/>
    </row>
    <row r="45" spans="1:11" s="41" customFormat="1" ht="15.95" customHeight="1">
      <c r="F45" s="42"/>
      <c r="G45" s="42"/>
      <c r="H45" s="42"/>
      <c r="I45" s="42"/>
      <c r="J45" s="42"/>
      <c r="K45" s="42"/>
    </row>
    <row r="46" spans="1:11" s="41" customFormat="1" ht="15.95" customHeight="1">
      <c r="F46" s="42"/>
      <c r="G46" s="42"/>
      <c r="H46" s="42"/>
      <c r="I46" s="42"/>
      <c r="J46" s="42"/>
      <c r="K46" s="42"/>
    </row>
    <row r="47" spans="1:11" ht="15.95" customHeight="1">
      <c r="A47" s="1"/>
    </row>
    <row r="48" spans="1:11" ht="15.95" customHeight="1"/>
    <row r="57" spans="1:1" ht="12.95" customHeight="1">
      <c r="A57" s="1"/>
    </row>
    <row r="58" spans="1:1" ht="12.95" customHeight="1">
      <c r="A58" s="1"/>
    </row>
    <row r="59" spans="1:1" ht="12.95" customHeight="1">
      <c r="A59" s="1"/>
    </row>
    <row r="60" spans="1:1" ht="12.95" customHeight="1">
      <c r="A60" s="1"/>
    </row>
    <row r="61" spans="1:1" ht="12.95" customHeight="1">
      <c r="A61" s="1"/>
    </row>
    <row r="62" spans="1:1" ht="12.95" customHeight="1">
      <c r="A62" s="1"/>
    </row>
    <row r="63" spans="1:1" ht="12.95" customHeight="1">
      <c r="A63" s="1"/>
    </row>
    <row r="64" spans="1:1" ht="12.95" customHeight="1">
      <c r="A64" s="1"/>
    </row>
    <row r="65" spans="1:1" ht="12.95" customHeight="1">
      <c r="A65" s="1"/>
    </row>
    <row r="66" spans="1:1" ht="12.95" customHeight="1">
      <c r="A66" s="1"/>
    </row>
    <row r="67" spans="1:1" ht="12.95" customHeight="1">
      <c r="A67" s="1"/>
    </row>
    <row r="68" spans="1:1" ht="12.95" customHeight="1">
      <c r="A68" s="1"/>
    </row>
    <row r="69" spans="1:1" ht="12.95" customHeight="1">
      <c r="A69" s="1"/>
    </row>
    <row r="70" spans="1:1" ht="12.95" customHeight="1">
      <c r="A70" s="1"/>
    </row>
    <row r="71" spans="1:1" ht="12.95" customHeight="1">
      <c r="A71" s="1"/>
    </row>
    <row r="72" spans="1:1" ht="12.95" customHeight="1">
      <c r="A72" s="1"/>
    </row>
    <row r="73" spans="1:1" ht="12.95" customHeight="1">
      <c r="A73" s="1"/>
    </row>
  </sheetData>
  <mergeCells count="3">
    <mergeCell ref="B25:C25"/>
    <mergeCell ref="A1:K1"/>
    <mergeCell ref="A2:K2"/>
  </mergeCells>
  <phoneticPr fontId="1" type="noConversion"/>
  <pageMargins left="0.35433070866141736" right="0.31496062992125984" top="0.32" bottom="0.16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M83"/>
  <sheetViews>
    <sheetView showGridLines="0" view="pageBreakPreview" topLeftCell="B25" zoomScaleNormal="100" zoomScaleSheetLayoutView="100" workbookViewId="0">
      <selection activeCell="G28" sqref="G28"/>
    </sheetView>
  </sheetViews>
  <sheetFormatPr defaultColWidth="8.875" defaultRowHeight="16.5"/>
  <cols>
    <col min="1" max="1" width="5.125" style="74" customWidth="1"/>
    <col min="2" max="2" width="12.25" style="74" customWidth="1"/>
    <col min="3" max="3" width="6.75" style="74" customWidth="1"/>
    <col min="4" max="4" width="5.5" style="74" customWidth="1"/>
    <col min="5" max="5" width="6.75" style="74" customWidth="1"/>
    <col min="6" max="10" width="6.75" style="187" customWidth="1"/>
    <col min="11" max="13" width="6.75" style="74" customWidth="1"/>
    <col min="14" max="16384" width="8.875" style="74"/>
  </cols>
  <sheetData>
    <row r="1" spans="1:13" s="13" customFormat="1" ht="24" customHeight="1">
      <c r="A1" s="299" t="s">
        <v>172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s="13" customFormat="1" ht="9.75" customHeight="1">
      <c r="A2" s="88"/>
      <c r="B2" s="88"/>
      <c r="C2" s="88"/>
      <c r="D2" s="88"/>
      <c r="E2" s="88"/>
      <c r="F2" s="147"/>
      <c r="G2" s="147"/>
      <c r="H2" s="147"/>
      <c r="I2" s="147"/>
      <c r="J2" s="147"/>
      <c r="K2" s="88"/>
      <c r="L2" s="88"/>
    </row>
    <row r="3" spans="1:13" s="13" customFormat="1" ht="16.149999999999999" customHeight="1">
      <c r="A3" s="298" t="s">
        <v>173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3" s="8" customFormat="1" ht="16.149999999999999" customHeight="1">
      <c r="A4" s="71"/>
      <c r="B4" s="10"/>
      <c r="C4" s="10"/>
      <c r="D4" s="10"/>
      <c r="E4" s="71"/>
      <c r="F4" s="300"/>
      <c r="G4" s="300"/>
      <c r="H4" s="300"/>
      <c r="I4" s="300"/>
      <c r="J4" s="300"/>
      <c r="K4" s="300"/>
      <c r="L4" s="85"/>
    </row>
    <row r="5" spans="1:13" s="89" customFormat="1" ht="17.649999999999999" customHeight="1">
      <c r="D5" s="89" t="s">
        <v>174</v>
      </c>
      <c r="E5" s="118" t="s">
        <v>411</v>
      </c>
      <c r="F5" s="154" t="s">
        <v>411</v>
      </c>
      <c r="G5" s="154" t="s">
        <v>411</v>
      </c>
      <c r="H5" s="154" t="s">
        <v>3</v>
      </c>
      <c r="I5" s="154" t="s">
        <v>408</v>
      </c>
      <c r="J5" s="154" t="s">
        <v>393</v>
      </c>
    </row>
    <row r="6" spans="1:13" s="122" customFormat="1" ht="18" customHeight="1" thickBot="1">
      <c r="A6" s="119" t="s">
        <v>176</v>
      </c>
      <c r="B6" s="192" t="s">
        <v>177</v>
      </c>
      <c r="C6" s="192" t="s">
        <v>178</v>
      </c>
      <c r="D6" s="151">
        <v>1</v>
      </c>
      <c r="E6" s="151"/>
      <c r="F6" s="193"/>
      <c r="G6" s="157"/>
      <c r="H6" s="157"/>
      <c r="I6" s="157"/>
      <c r="J6" s="157"/>
    </row>
    <row r="7" spans="1:13" s="122" customFormat="1" ht="18" customHeight="1" thickBot="1">
      <c r="D7" s="120"/>
      <c r="E7" s="120"/>
      <c r="F7" s="157" t="s">
        <v>179</v>
      </c>
      <c r="G7" s="194" t="str">
        <f>C6</f>
        <v>林俊易</v>
      </c>
      <c r="H7" s="157"/>
      <c r="I7" s="157"/>
      <c r="J7" s="157"/>
    </row>
    <row r="8" spans="1:13" s="122" customFormat="1" ht="18" customHeight="1">
      <c r="A8" s="119"/>
      <c r="B8" s="115" t="s">
        <v>180</v>
      </c>
      <c r="C8" s="116" t="s">
        <v>181</v>
      </c>
      <c r="D8" s="120">
        <v>2</v>
      </c>
      <c r="E8" s="121"/>
      <c r="F8" s="159">
        <v>0.41666666666666669</v>
      </c>
      <c r="G8" s="233" t="s">
        <v>437</v>
      </c>
      <c r="H8" s="157"/>
      <c r="I8" s="157"/>
      <c r="J8" s="157"/>
    </row>
    <row r="9" spans="1:13" s="122" customFormat="1" ht="18" customHeight="1" thickBot="1">
      <c r="D9" s="120"/>
      <c r="E9" s="120"/>
      <c r="F9" s="157"/>
      <c r="G9" s="198" t="s">
        <v>182</v>
      </c>
      <c r="H9" s="157" t="str">
        <f>G7</f>
        <v>林俊易</v>
      </c>
      <c r="I9" s="157"/>
      <c r="J9" s="157"/>
    </row>
    <row r="10" spans="1:13" s="122" customFormat="1" ht="18" customHeight="1">
      <c r="A10" s="119" t="s">
        <v>183</v>
      </c>
      <c r="B10" s="115" t="s">
        <v>184</v>
      </c>
      <c r="C10" s="115" t="s">
        <v>185</v>
      </c>
      <c r="D10" s="120">
        <v>3</v>
      </c>
      <c r="E10" s="121"/>
      <c r="F10" s="156"/>
      <c r="G10" s="161">
        <v>0.65277777777777779</v>
      </c>
      <c r="H10" s="233" t="s">
        <v>478</v>
      </c>
      <c r="I10" s="157"/>
      <c r="J10" s="157"/>
    </row>
    <row r="11" spans="1:13" s="122" customFormat="1" ht="18" customHeight="1" thickBot="1">
      <c r="D11" s="120"/>
      <c r="E11" s="120"/>
      <c r="F11" s="158" t="s">
        <v>186</v>
      </c>
      <c r="G11" s="164" t="str">
        <f>C12</f>
        <v>蘇力揚</v>
      </c>
      <c r="H11" s="198"/>
      <c r="I11" s="157"/>
      <c r="J11" s="157"/>
    </row>
    <row r="12" spans="1:13" s="122" customFormat="1" ht="18" customHeight="1" thickBot="1">
      <c r="A12" s="119"/>
      <c r="B12" s="149" t="s">
        <v>6</v>
      </c>
      <c r="C12" s="150" t="s">
        <v>187</v>
      </c>
      <c r="D12" s="151">
        <v>4</v>
      </c>
      <c r="E12" s="151"/>
      <c r="F12" s="190">
        <v>0.4375</v>
      </c>
      <c r="G12" s="165" t="s">
        <v>436</v>
      </c>
      <c r="H12" s="198"/>
      <c r="I12" s="157"/>
      <c r="J12" s="157"/>
    </row>
    <row r="13" spans="1:13" s="122" customFormat="1" ht="18" customHeight="1" thickBot="1">
      <c r="D13" s="120"/>
      <c r="E13" s="120"/>
      <c r="F13" s="157"/>
      <c r="G13" s="157"/>
      <c r="H13" s="198" t="s">
        <v>188</v>
      </c>
      <c r="I13" s="157" t="str">
        <f>H9</f>
        <v>林俊易</v>
      </c>
      <c r="J13" s="157"/>
    </row>
    <row r="14" spans="1:13" s="122" customFormat="1" ht="18" customHeight="1" thickBot="1">
      <c r="A14" s="119" t="s">
        <v>189</v>
      </c>
      <c r="B14" s="149" t="s">
        <v>190</v>
      </c>
      <c r="C14" s="149" t="s">
        <v>191</v>
      </c>
      <c r="D14" s="151">
        <v>5</v>
      </c>
      <c r="E14" s="151"/>
      <c r="F14" s="193"/>
      <c r="G14" s="157"/>
      <c r="H14" s="161">
        <v>0.5</v>
      </c>
      <c r="I14" s="233" t="s">
        <v>524</v>
      </c>
      <c r="J14" s="157"/>
    </row>
    <row r="15" spans="1:13" s="122" customFormat="1" ht="18" customHeight="1" thickBot="1">
      <c r="D15" s="120"/>
      <c r="E15" s="120"/>
      <c r="F15" s="195" t="s">
        <v>166</v>
      </c>
      <c r="G15" s="157" t="str">
        <f>C14</f>
        <v>黃大維</v>
      </c>
      <c r="H15" s="160"/>
      <c r="I15" s="198"/>
      <c r="J15" s="157"/>
    </row>
    <row r="16" spans="1:13" s="122" customFormat="1" ht="18" customHeight="1">
      <c r="B16" s="115" t="s">
        <v>192</v>
      </c>
      <c r="C16" s="115" t="s">
        <v>193</v>
      </c>
      <c r="D16" s="120">
        <v>6</v>
      </c>
      <c r="E16" s="121"/>
      <c r="F16" s="159">
        <v>0.4375</v>
      </c>
      <c r="G16" s="233" t="s">
        <v>438</v>
      </c>
      <c r="H16" s="160"/>
      <c r="I16" s="198"/>
      <c r="J16" s="157"/>
    </row>
    <row r="17" spans="1:11" s="122" customFormat="1" ht="18" customHeight="1" thickBot="1">
      <c r="D17" s="120"/>
      <c r="E17" s="120"/>
      <c r="F17" s="157"/>
      <c r="G17" s="198" t="s">
        <v>194</v>
      </c>
      <c r="H17" s="160" t="str">
        <f>G15</f>
        <v>黃大維</v>
      </c>
      <c r="I17" s="198"/>
      <c r="J17" s="157"/>
    </row>
    <row r="18" spans="1:11" s="122" customFormat="1" ht="18" customHeight="1" thickBot="1">
      <c r="A18" s="119" t="s">
        <v>183</v>
      </c>
      <c r="B18" s="149" t="s">
        <v>177</v>
      </c>
      <c r="C18" s="149" t="s">
        <v>195</v>
      </c>
      <c r="D18" s="151">
        <v>7</v>
      </c>
      <c r="E18" s="151"/>
      <c r="F18" s="193"/>
      <c r="G18" s="161">
        <v>0.65277777777777779</v>
      </c>
      <c r="H18" s="202" t="s">
        <v>477</v>
      </c>
      <c r="I18" s="198"/>
      <c r="J18" s="157"/>
    </row>
    <row r="19" spans="1:11" s="122" customFormat="1" ht="18" customHeight="1" thickBot="1">
      <c r="D19" s="120"/>
      <c r="E19" s="120"/>
      <c r="F19" s="195" t="s">
        <v>167</v>
      </c>
      <c r="G19" s="199" t="str">
        <f>C18</f>
        <v>黃品銜</v>
      </c>
      <c r="H19" s="162"/>
      <c r="I19" s="198"/>
      <c r="J19" s="157"/>
    </row>
    <row r="20" spans="1:11" s="122" customFormat="1" ht="18" customHeight="1">
      <c r="B20" s="115" t="s">
        <v>180</v>
      </c>
      <c r="C20" s="116" t="s">
        <v>196</v>
      </c>
      <c r="D20" s="120">
        <v>8</v>
      </c>
      <c r="E20" s="121"/>
      <c r="F20" s="163">
        <v>0.45833333333333331</v>
      </c>
      <c r="G20" s="162" t="s">
        <v>442</v>
      </c>
      <c r="H20" s="157"/>
      <c r="I20" s="198"/>
      <c r="J20" s="157"/>
    </row>
    <row r="21" spans="1:11" s="122" customFormat="1" ht="18" customHeight="1" thickBot="1">
      <c r="D21" s="120"/>
      <c r="E21" s="123" t="s">
        <v>168</v>
      </c>
      <c r="F21" s="168" t="str">
        <f>C22</f>
        <v>李沃叡</v>
      </c>
      <c r="G21" s="157"/>
      <c r="H21" s="157"/>
      <c r="I21" s="198"/>
      <c r="J21" s="157"/>
    </row>
    <row r="22" spans="1:11" s="122" customFormat="1" ht="18" customHeight="1" thickBot="1">
      <c r="B22" s="149" t="s">
        <v>10</v>
      </c>
      <c r="C22" s="149" t="s">
        <v>197</v>
      </c>
      <c r="D22" s="151">
        <v>9</v>
      </c>
      <c r="E22" s="152">
        <v>0.375</v>
      </c>
      <c r="F22" s="165" t="s">
        <v>423</v>
      </c>
      <c r="G22" s="157"/>
      <c r="H22" s="157"/>
      <c r="I22" s="198"/>
      <c r="J22" s="166"/>
    </row>
    <row r="23" spans="1:11" s="122" customFormat="1" ht="18" customHeight="1" thickBot="1">
      <c r="D23" s="120"/>
      <c r="E23" s="120"/>
      <c r="F23" s="157"/>
      <c r="G23" s="157"/>
      <c r="H23" s="157"/>
      <c r="I23" s="198" t="s">
        <v>198</v>
      </c>
      <c r="J23" s="157" t="str">
        <f>I13</f>
        <v>林俊易</v>
      </c>
      <c r="K23" s="122" t="s">
        <v>0</v>
      </c>
    </row>
    <row r="24" spans="1:11" s="122" customFormat="1" ht="18" customHeight="1">
      <c r="A24" s="119"/>
      <c r="B24" s="115" t="s">
        <v>10</v>
      </c>
      <c r="C24" s="115" t="s">
        <v>199</v>
      </c>
      <c r="D24" s="120">
        <v>10</v>
      </c>
      <c r="E24" s="121"/>
      <c r="F24" s="157"/>
      <c r="G24" s="157"/>
      <c r="H24" s="157"/>
      <c r="I24" s="161">
        <v>0.375</v>
      </c>
      <c r="J24" s="202"/>
    </row>
    <row r="25" spans="1:11" s="122" customFormat="1" ht="18" customHeight="1" thickBot="1">
      <c r="D25" s="120"/>
      <c r="E25" s="123" t="s">
        <v>169</v>
      </c>
      <c r="F25" s="183" t="str">
        <f>C26</f>
        <v>陳敬崴</v>
      </c>
      <c r="G25" s="157"/>
      <c r="H25" s="157"/>
      <c r="I25" s="160"/>
      <c r="J25" s="157"/>
    </row>
    <row r="26" spans="1:11" s="122" customFormat="1" ht="18" customHeight="1" thickBot="1">
      <c r="B26" s="149" t="s">
        <v>6</v>
      </c>
      <c r="C26" s="150" t="s">
        <v>200</v>
      </c>
      <c r="D26" s="151">
        <v>11</v>
      </c>
      <c r="E26" s="152">
        <v>0.375</v>
      </c>
      <c r="F26" s="197" t="s">
        <v>418</v>
      </c>
      <c r="G26" s="157"/>
      <c r="H26" s="157"/>
      <c r="I26" s="160"/>
      <c r="J26" s="157"/>
    </row>
    <row r="27" spans="1:11" s="122" customFormat="1" ht="18" customHeight="1" thickBot="1">
      <c r="D27" s="120"/>
      <c r="E27" s="120"/>
      <c r="F27" s="198" t="s">
        <v>170</v>
      </c>
      <c r="G27" s="157" t="str">
        <f>F25</f>
        <v>陳敬崴</v>
      </c>
      <c r="H27" s="157"/>
      <c r="I27" s="160"/>
      <c r="J27" s="157"/>
    </row>
    <row r="28" spans="1:11" s="122" customFormat="1" ht="18" customHeight="1">
      <c r="A28" s="119" t="s">
        <v>183</v>
      </c>
      <c r="B28" s="115" t="s">
        <v>201</v>
      </c>
      <c r="C28" s="115" t="s">
        <v>202</v>
      </c>
      <c r="D28" s="120">
        <v>12</v>
      </c>
      <c r="E28" s="121"/>
      <c r="F28" s="167">
        <v>0.45833333333333331</v>
      </c>
      <c r="G28" s="191" t="s">
        <v>441</v>
      </c>
      <c r="H28" s="162"/>
      <c r="I28" s="160"/>
      <c r="J28" s="157"/>
    </row>
    <row r="29" spans="1:11" s="122" customFormat="1" ht="18" customHeight="1" thickBot="1">
      <c r="D29" s="120"/>
      <c r="E29" s="120"/>
      <c r="F29" s="157"/>
      <c r="G29" s="160" t="s">
        <v>203</v>
      </c>
      <c r="H29" s="162" t="str">
        <f>G31</f>
        <v>陳孝承</v>
      </c>
      <c r="I29" s="160"/>
      <c r="J29" s="157"/>
    </row>
    <row r="30" spans="1:11" s="122" customFormat="1" ht="18" customHeight="1">
      <c r="B30" s="115" t="s">
        <v>180</v>
      </c>
      <c r="C30" s="116" t="s">
        <v>204</v>
      </c>
      <c r="D30" s="120">
        <v>13</v>
      </c>
      <c r="E30" s="121"/>
      <c r="F30" s="156"/>
      <c r="G30" s="234">
        <v>0.65277777777777779</v>
      </c>
      <c r="H30" s="200" t="s">
        <v>480</v>
      </c>
      <c r="I30" s="160"/>
      <c r="J30" s="157"/>
    </row>
    <row r="31" spans="1:11" s="122" customFormat="1" ht="18" customHeight="1" thickBot="1">
      <c r="D31" s="120"/>
      <c r="E31" s="120"/>
      <c r="F31" s="158" t="s">
        <v>171</v>
      </c>
      <c r="G31" s="205" t="str">
        <f>C32</f>
        <v>陳孝承</v>
      </c>
      <c r="H31" s="160"/>
      <c r="I31" s="168"/>
      <c r="J31" s="157"/>
    </row>
    <row r="32" spans="1:11" s="122" customFormat="1" ht="18" customHeight="1" thickBot="1">
      <c r="A32" s="119" t="s">
        <v>189</v>
      </c>
      <c r="B32" s="149" t="s">
        <v>542</v>
      </c>
      <c r="C32" s="149" t="s">
        <v>541</v>
      </c>
      <c r="D32" s="151">
        <v>14</v>
      </c>
      <c r="E32" s="151"/>
      <c r="F32" s="196">
        <v>0.4375</v>
      </c>
      <c r="G32" s="165" t="s">
        <v>439</v>
      </c>
      <c r="H32" s="160" t="s">
        <v>13</v>
      </c>
      <c r="I32" s="168"/>
      <c r="J32" s="157"/>
    </row>
    <row r="33" spans="1:13" s="122" customFormat="1" ht="18" customHeight="1">
      <c r="D33" s="120"/>
      <c r="E33" s="120"/>
      <c r="F33" s="157"/>
      <c r="G33" s="157"/>
      <c r="H33" s="160" t="s">
        <v>404</v>
      </c>
      <c r="I33" s="250" t="s">
        <v>547</v>
      </c>
      <c r="J33" s="157"/>
    </row>
    <row r="34" spans="1:13" s="122" customFormat="1" ht="18" customHeight="1">
      <c r="A34" s="119"/>
      <c r="B34" s="115" t="s">
        <v>6</v>
      </c>
      <c r="C34" s="116" t="s">
        <v>205</v>
      </c>
      <c r="D34" s="120">
        <v>15</v>
      </c>
      <c r="E34" s="121"/>
      <c r="F34" s="156"/>
      <c r="G34" s="157"/>
      <c r="H34" s="251">
        <v>0.5</v>
      </c>
      <c r="I34" s="157" t="s">
        <v>547</v>
      </c>
      <c r="J34" s="157"/>
    </row>
    <row r="35" spans="1:13" s="122" customFormat="1" ht="18" customHeight="1" thickBot="1">
      <c r="D35" s="120"/>
      <c r="E35" s="120"/>
      <c r="F35" s="160" t="s">
        <v>206</v>
      </c>
      <c r="G35" s="157" t="str">
        <f>C36</f>
        <v>潘人愷</v>
      </c>
      <c r="H35" s="252"/>
      <c r="I35" s="157"/>
      <c r="J35" s="157"/>
    </row>
    <row r="36" spans="1:13" s="122" customFormat="1" ht="18" customHeight="1" thickBot="1">
      <c r="A36" s="119" t="s">
        <v>183</v>
      </c>
      <c r="B36" s="149" t="s">
        <v>207</v>
      </c>
      <c r="C36" s="149" t="s">
        <v>208</v>
      </c>
      <c r="D36" s="151">
        <v>16</v>
      </c>
      <c r="E36" s="151"/>
      <c r="F36" s="201">
        <v>0.45833333333333331</v>
      </c>
      <c r="G36" s="200" t="s">
        <v>444</v>
      </c>
      <c r="H36" s="252"/>
      <c r="I36" s="157"/>
      <c r="J36" s="157"/>
    </row>
    <row r="37" spans="1:13" s="122" customFormat="1" ht="18" customHeight="1" thickBot="1">
      <c r="D37" s="120"/>
      <c r="E37" s="120"/>
      <c r="F37" s="157"/>
      <c r="G37" s="160" t="s">
        <v>209</v>
      </c>
      <c r="H37" s="253" t="str">
        <f>G39</f>
        <v>陳紀廷</v>
      </c>
      <c r="I37" s="157"/>
      <c r="J37" s="157"/>
    </row>
    <row r="38" spans="1:13" s="122" customFormat="1" ht="18" customHeight="1">
      <c r="B38" s="115" t="s">
        <v>201</v>
      </c>
      <c r="C38" s="115" t="s">
        <v>210</v>
      </c>
      <c r="D38" s="120">
        <v>17</v>
      </c>
      <c r="E38" s="121"/>
      <c r="F38" s="156"/>
      <c r="G38" s="234">
        <v>0.65277777777777779</v>
      </c>
      <c r="H38" s="203" t="s">
        <v>481</v>
      </c>
      <c r="I38" s="157"/>
      <c r="J38" s="157"/>
    </row>
    <row r="39" spans="1:13" s="122" customFormat="1" ht="18" customHeight="1" thickBot="1">
      <c r="D39" s="120"/>
      <c r="E39" s="120"/>
      <c r="F39" s="158" t="s">
        <v>211</v>
      </c>
      <c r="G39" s="205" t="str">
        <f>C40</f>
        <v>陳紀廷</v>
      </c>
      <c r="H39" s="157"/>
      <c r="I39" s="157"/>
      <c r="J39" s="157"/>
    </row>
    <row r="40" spans="1:13" s="122" customFormat="1" ht="18" customHeight="1" thickBot="1">
      <c r="A40" s="122" t="s">
        <v>212</v>
      </c>
      <c r="B40" s="192" t="s">
        <v>213</v>
      </c>
      <c r="C40" s="192" t="s">
        <v>214</v>
      </c>
      <c r="D40" s="151">
        <v>18</v>
      </c>
      <c r="E40" s="151"/>
      <c r="F40" s="196">
        <v>0.4375</v>
      </c>
      <c r="G40" s="165" t="s">
        <v>440</v>
      </c>
      <c r="H40" s="157"/>
      <c r="I40" s="157"/>
      <c r="J40" s="157"/>
    </row>
    <row r="41" spans="1:13" s="122" customFormat="1" ht="18" customHeight="1">
      <c r="D41" s="120"/>
      <c r="E41" s="120"/>
      <c r="F41" s="157"/>
      <c r="G41" s="157"/>
      <c r="H41" s="157"/>
      <c r="I41" s="157"/>
      <c r="J41" s="157"/>
    </row>
    <row r="42" spans="1:13" s="73" customFormat="1" ht="16.149999999999999" customHeight="1">
      <c r="A42" s="24"/>
      <c r="B42" s="45"/>
      <c r="C42" s="45"/>
      <c r="D42" s="45"/>
      <c r="E42" s="45"/>
      <c r="F42" s="184"/>
      <c r="G42" s="184"/>
      <c r="H42" s="184"/>
      <c r="I42" s="184"/>
      <c r="J42" s="184"/>
    </row>
    <row r="43" spans="1:13" s="8" customFormat="1" ht="16.149999999999999" customHeight="1">
      <c r="A43" s="9"/>
    </row>
    <row r="44" spans="1:13" s="92" customFormat="1" ht="18" customHeight="1">
      <c r="A44" s="144" t="s">
        <v>215</v>
      </c>
      <c r="B44" s="144"/>
      <c r="C44" s="91"/>
      <c r="D44" s="91"/>
      <c r="F44" s="91"/>
      <c r="G44" s="91"/>
      <c r="H44" s="91"/>
      <c r="I44" s="91"/>
      <c r="J44" s="91"/>
    </row>
    <row r="45" spans="1:13" s="92" customFormat="1" ht="18" customHeight="1">
      <c r="A45" s="93"/>
      <c r="B45" s="93"/>
      <c r="C45" s="94" t="s">
        <v>174</v>
      </c>
      <c r="D45" s="90"/>
      <c r="E45" s="118" t="s">
        <v>411</v>
      </c>
      <c r="F45" s="154" t="s">
        <v>411</v>
      </c>
      <c r="G45" s="154" t="s">
        <v>3</v>
      </c>
      <c r="H45" s="154" t="s">
        <v>3</v>
      </c>
      <c r="I45" s="154" t="s">
        <v>3</v>
      </c>
      <c r="J45" s="154" t="s">
        <v>408</v>
      </c>
      <c r="K45" s="118" t="s">
        <v>408</v>
      </c>
    </row>
    <row r="46" spans="1:13" s="124" customFormat="1" ht="18" customHeight="1">
      <c r="A46" s="125"/>
      <c r="B46" s="125"/>
      <c r="C46" s="126"/>
      <c r="D46" s="127"/>
      <c r="E46" s="122"/>
      <c r="F46" s="126"/>
      <c r="G46" s="126"/>
      <c r="H46" s="126"/>
      <c r="I46" s="126"/>
      <c r="J46" s="126"/>
    </row>
    <row r="47" spans="1:13" s="95" customFormat="1" ht="18" customHeight="1">
      <c r="B47" s="115" t="s">
        <v>184</v>
      </c>
      <c r="C47" s="115" t="s">
        <v>185</v>
      </c>
      <c r="D47" s="96" t="s">
        <v>216</v>
      </c>
      <c r="E47" s="97"/>
      <c r="F47" s="169"/>
      <c r="G47" s="100"/>
      <c r="H47" s="100"/>
      <c r="I47" s="100"/>
      <c r="J47" s="100"/>
      <c r="K47" s="96"/>
      <c r="L47" s="96"/>
      <c r="M47" s="96"/>
    </row>
    <row r="48" spans="1:13" s="100" customFormat="1" ht="18" customHeight="1" thickBot="1">
      <c r="A48" s="95"/>
      <c r="B48" s="98"/>
      <c r="C48" s="98"/>
      <c r="D48" s="96"/>
      <c r="E48" s="96"/>
      <c r="F48" s="170" t="s">
        <v>217</v>
      </c>
      <c r="G48" s="175" t="str">
        <f>C49</f>
        <v>張士杰</v>
      </c>
      <c r="K48" s="96"/>
      <c r="L48" s="96"/>
      <c r="M48" s="96"/>
    </row>
    <row r="49" spans="1:13" s="100" customFormat="1" ht="18" customHeight="1" thickBot="1">
      <c r="A49" s="95"/>
      <c r="B49" s="149" t="s">
        <v>180</v>
      </c>
      <c r="C49" s="150" t="s">
        <v>196</v>
      </c>
      <c r="D49" s="214" t="s">
        <v>218</v>
      </c>
      <c r="E49" s="214"/>
      <c r="F49" s="228">
        <v>0.625</v>
      </c>
      <c r="G49" s="241" t="s">
        <v>474</v>
      </c>
      <c r="K49" s="96"/>
      <c r="L49" s="96"/>
      <c r="M49" s="96"/>
    </row>
    <row r="50" spans="1:13" s="100" customFormat="1" ht="18" customHeight="1" thickBot="1">
      <c r="A50" s="95"/>
      <c r="B50" s="98"/>
      <c r="C50" s="98"/>
      <c r="D50" s="96"/>
      <c r="E50" s="96"/>
      <c r="G50" s="231" t="s">
        <v>219</v>
      </c>
      <c r="H50" s="100" t="str">
        <f>G48</f>
        <v>張士杰</v>
      </c>
      <c r="K50" s="96"/>
      <c r="L50" s="96"/>
      <c r="M50" s="96"/>
    </row>
    <row r="51" spans="1:13" s="100" customFormat="1" ht="18" customHeight="1">
      <c r="A51" s="95"/>
      <c r="B51" s="115" t="s">
        <v>207</v>
      </c>
      <c r="C51" s="115" t="s">
        <v>208</v>
      </c>
      <c r="D51" s="96" t="s">
        <v>220</v>
      </c>
      <c r="E51" s="97"/>
      <c r="F51" s="169"/>
      <c r="G51" s="173">
        <v>0.39583333333333331</v>
      </c>
      <c r="H51" s="244" t="s">
        <v>501</v>
      </c>
      <c r="K51" s="96"/>
      <c r="L51" s="96"/>
      <c r="M51" s="96"/>
    </row>
    <row r="52" spans="1:13" s="100" customFormat="1" ht="18" customHeight="1">
      <c r="A52" s="95"/>
      <c r="B52" s="98"/>
      <c r="C52" s="98"/>
      <c r="D52" s="96"/>
      <c r="E52" s="96"/>
      <c r="F52" s="172"/>
      <c r="H52" s="236"/>
      <c r="K52" s="96"/>
      <c r="L52" s="96"/>
      <c r="M52" s="96"/>
    </row>
    <row r="53" spans="1:13" s="100" customFormat="1" ht="18" customHeight="1" thickBot="1">
      <c r="A53" s="95"/>
      <c r="B53" s="115" t="s">
        <v>10</v>
      </c>
      <c r="C53" s="115" t="s">
        <v>197</v>
      </c>
      <c r="D53" s="96" t="s">
        <v>221</v>
      </c>
      <c r="E53" s="97"/>
      <c r="F53" s="169"/>
      <c r="H53" s="236" t="s">
        <v>222</v>
      </c>
      <c r="I53" s="235" t="str">
        <f>H50</f>
        <v>張士杰</v>
      </c>
      <c r="K53" s="96"/>
      <c r="L53" s="96"/>
      <c r="M53" s="96"/>
    </row>
    <row r="54" spans="1:13" s="100" customFormat="1" ht="18" customHeight="1" thickBot="1">
      <c r="A54" s="95"/>
      <c r="B54" s="98"/>
      <c r="C54" s="98"/>
      <c r="D54" s="96"/>
      <c r="E54" s="96"/>
      <c r="F54" s="174" t="s">
        <v>223</v>
      </c>
      <c r="G54" s="175" t="str">
        <f>F56</f>
        <v>蔡傑皓</v>
      </c>
      <c r="H54" s="171">
        <v>0.5</v>
      </c>
      <c r="I54" s="174" t="s">
        <v>525</v>
      </c>
      <c r="K54" s="96"/>
      <c r="L54" s="96"/>
      <c r="M54" s="96"/>
    </row>
    <row r="55" spans="1:13" s="100" customFormat="1" ht="18" customHeight="1">
      <c r="A55" s="95"/>
      <c r="B55" s="115" t="s">
        <v>180</v>
      </c>
      <c r="C55" s="116" t="s">
        <v>181</v>
      </c>
      <c r="D55" s="96" t="s">
        <v>224</v>
      </c>
      <c r="E55" s="97"/>
      <c r="F55" s="231">
        <v>0.625</v>
      </c>
      <c r="G55" s="218" t="s">
        <v>476</v>
      </c>
      <c r="H55" s="174"/>
      <c r="I55" s="174"/>
      <c r="K55" s="96"/>
      <c r="L55" s="96"/>
      <c r="M55" s="96"/>
    </row>
    <row r="56" spans="1:13" s="100" customFormat="1" ht="18" customHeight="1" thickBot="1">
      <c r="A56" s="95"/>
      <c r="B56" s="98"/>
      <c r="C56" s="98"/>
      <c r="D56" s="96"/>
      <c r="E56" s="99" t="s">
        <v>225</v>
      </c>
      <c r="F56" s="232" t="str">
        <f>C57</f>
        <v>蔡傑皓</v>
      </c>
      <c r="G56" s="174"/>
      <c r="H56" s="174"/>
      <c r="I56" s="174" t="s">
        <v>412</v>
      </c>
      <c r="J56" s="100" t="str">
        <f>C61</f>
        <v>黃大維</v>
      </c>
      <c r="K56" s="96"/>
      <c r="L56" s="96"/>
      <c r="M56" s="96"/>
    </row>
    <row r="57" spans="1:13" s="100" customFormat="1" ht="18" customHeight="1" thickBot="1">
      <c r="A57" s="95"/>
      <c r="B57" s="149" t="s">
        <v>192</v>
      </c>
      <c r="C57" s="149" t="s">
        <v>193</v>
      </c>
      <c r="D57" s="214" t="s">
        <v>226</v>
      </c>
      <c r="E57" s="215">
        <v>0.54166666666666663</v>
      </c>
      <c r="F57" s="216" t="s">
        <v>456</v>
      </c>
      <c r="G57" s="174" t="s">
        <v>227</v>
      </c>
      <c r="H57" s="176" t="str">
        <f>C59</f>
        <v>陳敬崴</v>
      </c>
      <c r="I57" s="231">
        <v>0.58333333333333337</v>
      </c>
      <c r="J57" s="249" t="s">
        <v>538</v>
      </c>
      <c r="K57" s="96"/>
      <c r="L57" s="96"/>
      <c r="M57" s="96"/>
    </row>
    <row r="58" spans="1:13" s="100" customFormat="1" ht="18" customHeight="1">
      <c r="A58" s="95"/>
      <c r="B58" s="98"/>
      <c r="C58" s="98"/>
      <c r="D58" s="96"/>
      <c r="E58" s="96"/>
      <c r="G58" s="231">
        <v>0.39583333333333331</v>
      </c>
      <c r="H58" s="229" t="s">
        <v>503</v>
      </c>
      <c r="I58" s="231" t="s">
        <v>175</v>
      </c>
      <c r="J58" s="174"/>
      <c r="K58" s="96"/>
      <c r="L58" s="96"/>
      <c r="M58" s="96"/>
    </row>
    <row r="59" spans="1:13" s="100" customFormat="1" ht="18" customHeight="1" thickBot="1">
      <c r="A59" s="95"/>
      <c r="B59" s="149" t="s">
        <v>6</v>
      </c>
      <c r="C59" s="150" t="s">
        <v>200</v>
      </c>
      <c r="D59" s="214" t="s">
        <v>228</v>
      </c>
      <c r="E59" s="214"/>
      <c r="F59" s="235"/>
      <c r="G59" s="240"/>
      <c r="I59" s="236"/>
      <c r="J59" s="174"/>
      <c r="K59" s="106" t="s">
        <v>175</v>
      </c>
      <c r="L59" s="96"/>
      <c r="M59" s="96"/>
    </row>
    <row r="60" spans="1:13" s="100" customFormat="1" ht="18" customHeight="1">
      <c r="A60" s="95"/>
      <c r="B60" s="98"/>
      <c r="C60" s="98"/>
      <c r="D60" s="96"/>
      <c r="E60" s="96"/>
      <c r="I60" s="236"/>
      <c r="J60" s="174"/>
      <c r="K60" s="104"/>
      <c r="L60" s="96"/>
      <c r="M60" s="96"/>
    </row>
    <row r="61" spans="1:13" s="100" customFormat="1" ht="18" customHeight="1" thickBot="1">
      <c r="A61" s="95"/>
      <c r="B61" s="149" t="s">
        <v>190</v>
      </c>
      <c r="C61" s="149" t="s">
        <v>191</v>
      </c>
      <c r="D61" s="214" t="s">
        <v>229</v>
      </c>
      <c r="E61" s="214"/>
      <c r="F61" s="235"/>
      <c r="G61" s="235"/>
      <c r="H61" s="235"/>
      <c r="I61" s="240"/>
      <c r="J61" s="174"/>
      <c r="K61" s="104"/>
      <c r="L61" s="96"/>
      <c r="M61" s="96"/>
    </row>
    <row r="62" spans="1:13" s="100" customFormat="1" ht="18" customHeight="1">
      <c r="A62" s="95"/>
      <c r="B62" s="98"/>
      <c r="C62" s="98"/>
      <c r="D62" s="96"/>
      <c r="E62" s="96"/>
      <c r="J62" s="174"/>
      <c r="K62" s="104"/>
      <c r="L62" s="96"/>
      <c r="M62" s="96"/>
    </row>
    <row r="63" spans="1:13" s="100" customFormat="1" ht="18" customHeight="1">
      <c r="A63" s="95"/>
      <c r="B63" s="115" t="s">
        <v>180</v>
      </c>
      <c r="C63" s="116" t="s">
        <v>204</v>
      </c>
      <c r="D63" s="96" t="s">
        <v>230</v>
      </c>
      <c r="E63" s="97"/>
      <c r="J63" s="174"/>
      <c r="K63" s="104"/>
      <c r="L63" s="96"/>
      <c r="M63" s="96"/>
    </row>
    <row r="64" spans="1:13" s="100" customFormat="1" ht="18" customHeight="1" thickBot="1">
      <c r="A64" s="95"/>
      <c r="B64" s="98"/>
      <c r="C64" s="98"/>
      <c r="D64" s="96"/>
      <c r="E64" s="99" t="s">
        <v>231</v>
      </c>
      <c r="F64" s="217" t="str">
        <f>C65</f>
        <v>張瀞升</v>
      </c>
      <c r="J64" s="174"/>
      <c r="K64" s="104"/>
      <c r="L64" s="96"/>
      <c r="M64" s="96"/>
    </row>
    <row r="65" spans="1:13" s="100" customFormat="1" ht="18" customHeight="1" thickBot="1">
      <c r="A65" s="95"/>
      <c r="B65" s="149" t="s">
        <v>201</v>
      </c>
      <c r="C65" s="149" t="s">
        <v>210</v>
      </c>
      <c r="D65" s="214" t="s">
        <v>232</v>
      </c>
      <c r="E65" s="215">
        <v>0.54166666666666663</v>
      </c>
      <c r="F65" s="218" t="s">
        <v>457</v>
      </c>
      <c r="G65" s="175"/>
      <c r="J65" s="174"/>
      <c r="K65" s="104"/>
      <c r="L65" s="96"/>
      <c r="M65" s="96"/>
    </row>
    <row r="66" spans="1:13" s="100" customFormat="1" ht="18" customHeight="1" thickBot="1">
      <c r="A66" s="95"/>
      <c r="B66" s="98"/>
      <c r="C66" s="98"/>
      <c r="D66" s="96"/>
      <c r="E66" s="96" t="s">
        <v>175</v>
      </c>
      <c r="F66" s="174" t="s">
        <v>233</v>
      </c>
      <c r="G66" s="175" t="str">
        <f>C67</f>
        <v>吳丞恩</v>
      </c>
      <c r="J66" s="174" t="s">
        <v>13</v>
      </c>
      <c r="K66" s="104"/>
      <c r="L66" s="96"/>
      <c r="M66" s="96"/>
    </row>
    <row r="67" spans="1:13" s="100" customFormat="1" ht="18" customHeight="1" thickBot="1">
      <c r="A67" s="95"/>
      <c r="B67" s="149" t="s">
        <v>201</v>
      </c>
      <c r="C67" s="149" t="s">
        <v>202</v>
      </c>
      <c r="D67" s="214" t="s">
        <v>235</v>
      </c>
      <c r="E67" s="214"/>
      <c r="F67" s="230">
        <v>0.625</v>
      </c>
      <c r="G67" s="218" t="s">
        <v>500</v>
      </c>
      <c r="H67" s="175"/>
      <c r="J67" s="174" t="s">
        <v>236</v>
      </c>
      <c r="K67" s="104" t="str">
        <f>J74</f>
        <v>黃品銜</v>
      </c>
      <c r="L67" s="96"/>
      <c r="M67" s="96"/>
    </row>
    <row r="68" spans="1:13" s="100" customFormat="1" ht="18" customHeight="1" thickBot="1">
      <c r="A68" s="95"/>
      <c r="B68" s="98"/>
      <c r="C68" s="98"/>
      <c r="D68" s="96"/>
      <c r="E68" s="96"/>
      <c r="F68" s="229"/>
      <c r="G68" s="174" t="s">
        <v>237</v>
      </c>
      <c r="H68" s="217" t="str">
        <f>C69</f>
        <v>黃品銜</v>
      </c>
      <c r="J68" s="231">
        <v>0.375</v>
      </c>
      <c r="K68" s="241" t="s">
        <v>548</v>
      </c>
      <c r="L68" s="106"/>
      <c r="M68" s="96"/>
    </row>
    <row r="69" spans="1:13" s="100" customFormat="1" ht="18" customHeight="1" thickBot="1">
      <c r="A69" s="95"/>
      <c r="B69" s="149" t="s">
        <v>177</v>
      </c>
      <c r="C69" s="149" t="s">
        <v>195</v>
      </c>
      <c r="D69" s="214" t="s">
        <v>238</v>
      </c>
      <c r="E69" s="214"/>
      <c r="F69" s="235"/>
      <c r="G69" s="228">
        <v>0.39583333333333331</v>
      </c>
      <c r="H69" s="241" t="s">
        <v>502</v>
      </c>
      <c r="J69" s="236"/>
      <c r="K69" s="312"/>
      <c r="L69" s="106"/>
      <c r="M69" s="96"/>
    </row>
    <row r="70" spans="1:13" s="100" customFormat="1" ht="18" customHeight="1">
      <c r="A70" s="95"/>
      <c r="B70" s="98"/>
      <c r="C70" s="98"/>
      <c r="D70" s="96"/>
      <c r="E70" s="96"/>
      <c r="H70" s="236"/>
      <c r="J70" s="236"/>
      <c r="K70" s="312"/>
      <c r="L70" s="106"/>
      <c r="M70" s="96"/>
    </row>
    <row r="71" spans="1:13" s="100" customFormat="1" ht="18" customHeight="1" thickBot="1">
      <c r="A71" s="95"/>
      <c r="B71" s="115" t="s">
        <v>10</v>
      </c>
      <c r="C71" s="115" t="s">
        <v>199</v>
      </c>
      <c r="D71" s="96" t="s">
        <v>239</v>
      </c>
      <c r="E71" s="97"/>
      <c r="H71" s="236" t="s">
        <v>240</v>
      </c>
      <c r="I71" s="100" t="str">
        <f>H68</f>
        <v>黃品銜</v>
      </c>
      <c r="J71" s="236"/>
      <c r="K71" s="312" t="s">
        <v>175</v>
      </c>
      <c r="L71" s="96"/>
    </row>
    <row r="72" spans="1:13" s="100" customFormat="1" ht="18" customHeight="1" thickBot="1">
      <c r="A72" s="95"/>
      <c r="B72" s="98"/>
      <c r="C72" s="98"/>
      <c r="D72" s="96"/>
      <c r="E72" s="96"/>
      <c r="F72" s="170" t="s">
        <v>241</v>
      </c>
      <c r="G72" s="175" t="str">
        <f>C73</f>
        <v>朱柏印</v>
      </c>
      <c r="H72" s="178">
        <v>0.5</v>
      </c>
      <c r="I72" s="244" t="s">
        <v>526</v>
      </c>
      <c r="J72" s="236"/>
      <c r="K72" s="313" t="s">
        <v>242</v>
      </c>
      <c r="L72" s="96" t="str">
        <f>K67</f>
        <v>黃品銜</v>
      </c>
      <c r="M72" s="96" t="s">
        <v>1</v>
      </c>
    </row>
    <row r="73" spans="1:13" s="100" customFormat="1" ht="18" customHeight="1" thickBot="1">
      <c r="A73" s="95"/>
      <c r="B73" s="149" t="s">
        <v>6</v>
      </c>
      <c r="C73" s="150" t="s">
        <v>205</v>
      </c>
      <c r="D73" s="214" t="s">
        <v>243</v>
      </c>
      <c r="E73" s="214"/>
      <c r="F73" s="228">
        <v>0.625</v>
      </c>
      <c r="G73" s="218" t="s">
        <v>475</v>
      </c>
      <c r="I73" s="248"/>
      <c r="J73" s="236"/>
      <c r="K73" s="101">
        <v>0.5</v>
      </c>
      <c r="L73" s="311"/>
      <c r="M73" s="96"/>
    </row>
    <row r="74" spans="1:13" s="100" customFormat="1" ht="18" customHeight="1" thickBot="1">
      <c r="A74" s="95"/>
      <c r="B74" s="98"/>
      <c r="C74" s="98"/>
      <c r="D74" s="96"/>
      <c r="E74" s="96"/>
      <c r="G74" s="171" t="s">
        <v>417</v>
      </c>
      <c r="H74" s="175" t="str">
        <f>C75</f>
        <v>蘇力揚</v>
      </c>
      <c r="I74" s="248" t="s">
        <v>245</v>
      </c>
      <c r="J74" s="240" t="str">
        <f>I71</f>
        <v>黃品銜</v>
      </c>
      <c r="K74" s="103"/>
      <c r="L74" s="96"/>
      <c r="M74" s="96"/>
    </row>
    <row r="75" spans="1:13" s="100" customFormat="1" ht="18" customHeight="1" thickBot="1">
      <c r="A75" s="95"/>
      <c r="B75" s="149" t="s">
        <v>6</v>
      </c>
      <c r="C75" s="150" t="s">
        <v>187</v>
      </c>
      <c r="D75" s="214" t="s">
        <v>246</v>
      </c>
      <c r="E75" s="214"/>
      <c r="F75" s="235"/>
      <c r="G75" s="230">
        <v>0.39583333333333331</v>
      </c>
      <c r="H75" s="216" t="s">
        <v>499</v>
      </c>
      <c r="I75" s="171">
        <v>0.58333333333333337</v>
      </c>
      <c r="J75" s="239" t="s">
        <v>549</v>
      </c>
      <c r="K75" s="103"/>
      <c r="L75" s="96"/>
      <c r="M75" s="96"/>
    </row>
    <row r="76" spans="1:13" s="100" customFormat="1" ht="18" customHeight="1">
      <c r="A76" s="95"/>
      <c r="B76" s="98"/>
      <c r="C76" s="98"/>
      <c r="D76" s="96"/>
      <c r="E76" s="96"/>
      <c r="I76" s="174"/>
      <c r="K76" s="103"/>
      <c r="L76" s="96"/>
      <c r="M76" s="96"/>
    </row>
    <row r="77" spans="1:13" s="100" customFormat="1" ht="18" customHeight="1">
      <c r="A77" s="95"/>
      <c r="B77" s="98"/>
      <c r="C77" s="98" t="s">
        <v>537</v>
      </c>
      <c r="D77" s="96" t="s">
        <v>247</v>
      </c>
      <c r="E77" s="97"/>
      <c r="F77" s="169"/>
      <c r="G77" s="169"/>
      <c r="H77" s="169"/>
      <c r="I77" s="177"/>
      <c r="K77" s="103"/>
      <c r="L77" s="96"/>
      <c r="M77" s="96"/>
    </row>
    <row r="78" spans="1:13" s="100" customFormat="1" ht="18" customHeight="1">
      <c r="A78" s="95"/>
      <c r="B78" s="98"/>
      <c r="C78" s="98"/>
      <c r="D78" s="96"/>
      <c r="E78" s="96"/>
      <c r="K78" s="103"/>
      <c r="L78" s="96"/>
      <c r="M78" s="96"/>
    </row>
    <row r="79" spans="1:13" s="100" customFormat="1" ht="18" customHeight="1">
      <c r="A79" s="95"/>
      <c r="B79" s="98"/>
      <c r="C79" s="98" t="s">
        <v>537</v>
      </c>
      <c r="D79" s="96" t="s">
        <v>248</v>
      </c>
      <c r="E79" s="97"/>
      <c r="F79" s="169"/>
      <c r="G79" s="169"/>
      <c r="H79" s="169"/>
      <c r="I79" s="169"/>
      <c r="J79" s="169"/>
      <c r="K79" s="105"/>
      <c r="L79" s="96"/>
      <c r="M79" s="96"/>
    </row>
    <row r="80" spans="1:13" s="100" customFormat="1" ht="18" customHeight="1">
      <c r="A80" s="95"/>
      <c r="B80" s="98"/>
      <c r="C80" s="98"/>
      <c r="D80" s="96"/>
      <c r="E80" s="96"/>
      <c r="K80" s="96"/>
      <c r="L80" s="96"/>
      <c r="M80" s="96"/>
    </row>
    <row r="81" spans="1:10" s="128" customFormat="1" ht="18" customHeight="1">
      <c r="C81" s="120"/>
      <c r="D81" s="120" t="s">
        <v>175</v>
      </c>
      <c r="E81" s="120"/>
      <c r="F81" s="157"/>
      <c r="G81" s="157"/>
      <c r="H81" s="157"/>
      <c r="I81" s="157"/>
      <c r="J81" s="185"/>
    </row>
    <row r="82" spans="1:10" s="8" customFormat="1" ht="16.149999999999999" customHeight="1">
      <c r="A82" s="9"/>
      <c r="E82" s="8" t="s">
        <v>175</v>
      </c>
    </row>
    <row r="83" spans="1:10" s="72" customFormat="1" ht="16.149999999999999" customHeight="1">
      <c r="F83" s="186"/>
      <c r="G83" s="186"/>
      <c r="H83" s="186"/>
      <c r="I83" s="186"/>
      <c r="J83" s="186"/>
    </row>
  </sheetData>
  <mergeCells count="3">
    <mergeCell ref="A3:L3"/>
    <mergeCell ref="A1:M1"/>
    <mergeCell ref="F4:K4"/>
  </mergeCells>
  <phoneticPr fontId="1" type="noConversion"/>
  <pageMargins left="0.42" right="0.25" top="0.57999999999999996" bottom="0.54" header="0.31496062992125984" footer="0.27"/>
  <pageSetup paperSize="9" orientation="portrait" r:id="rId1"/>
  <rowBreaks count="1" manualBreakCount="1">
    <brk id="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61"/>
  <sheetViews>
    <sheetView showGridLines="0" view="pageBreakPreview" topLeftCell="B46" zoomScaleNormal="100" zoomScaleSheetLayoutView="100" workbookViewId="0">
      <selection activeCell="J56" sqref="J56"/>
    </sheetView>
  </sheetViews>
  <sheetFormatPr defaultColWidth="8.875" defaultRowHeight="20.100000000000001" customHeight="1"/>
  <cols>
    <col min="1" max="1" width="6.125" style="74" customWidth="1"/>
    <col min="2" max="2" width="11.375" style="74" customWidth="1"/>
    <col min="3" max="3" width="9" style="74" customWidth="1"/>
    <col min="4" max="4" width="7.75" style="74" customWidth="1"/>
    <col min="5" max="16384" width="8.875" style="74"/>
  </cols>
  <sheetData>
    <row r="1" spans="1:13" s="19" customFormat="1" ht="20.100000000000001" customHeight="1">
      <c r="A1" s="299" t="s">
        <v>172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3" s="19" customFormat="1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3" s="19" customFormat="1" ht="20.100000000000001" customHeight="1">
      <c r="A3" s="297" t="s">
        <v>249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3" s="21" customFormat="1" ht="20.100000000000001" customHeight="1">
      <c r="A4" s="20"/>
      <c r="B4" s="20"/>
      <c r="C4" s="20"/>
      <c r="D4" s="20"/>
      <c r="E4" s="20"/>
      <c r="F4" s="20"/>
      <c r="G4" s="20"/>
      <c r="H4" s="20"/>
      <c r="I4" s="20"/>
    </row>
    <row r="5" spans="1:13" s="107" customFormat="1" ht="20.100000000000001" customHeight="1">
      <c r="D5" s="108" t="s">
        <v>174</v>
      </c>
      <c r="E5" s="129" t="s">
        <v>411</v>
      </c>
      <c r="F5" s="129" t="s">
        <v>3</v>
      </c>
      <c r="G5" s="129" t="s">
        <v>3</v>
      </c>
      <c r="H5" s="129" t="s">
        <v>408</v>
      </c>
      <c r="I5" s="108"/>
      <c r="J5" s="108"/>
      <c r="K5" s="108"/>
      <c r="L5" s="108"/>
      <c r="M5" s="108"/>
    </row>
    <row r="6" spans="1:13" s="130" customFormat="1" ht="20.100000000000001" customHeight="1"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s="132" customFormat="1" ht="20.100000000000001" customHeight="1">
      <c r="B7" s="115" t="s">
        <v>250</v>
      </c>
      <c r="C7" s="115" t="s">
        <v>555</v>
      </c>
      <c r="D7" s="133"/>
      <c r="E7" s="134"/>
      <c r="F7" s="134"/>
      <c r="G7" s="134"/>
      <c r="H7" s="134"/>
      <c r="I7" s="133"/>
      <c r="J7" s="133"/>
      <c r="K7" s="133"/>
      <c r="L7" s="133"/>
      <c r="M7" s="133"/>
    </row>
    <row r="8" spans="1:13" s="137" customFormat="1" ht="20.100000000000001" customHeight="1" thickBot="1">
      <c r="A8" s="135" t="s">
        <v>176</v>
      </c>
      <c r="B8" s="149" t="s">
        <v>250</v>
      </c>
      <c r="C8" s="149" t="s">
        <v>556</v>
      </c>
      <c r="D8" s="222">
        <v>1</v>
      </c>
      <c r="E8" s="180"/>
      <c r="F8" s="180"/>
      <c r="G8" s="27"/>
      <c r="H8" s="27"/>
      <c r="I8" s="27"/>
      <c r="J8" s="27"/>
      <c r="K8" s="27"/>
      <c r="L8" s="136"/>
      <c r="M8" s="136"/>
    </row>
    <row r="9" spans="1:13" s="137" customFormat="1" ht="20.100000000000001" customHeight="1" thickBot="1">
      <c r="A9" s="132"/>
      <c r="B9" s="115" t="s">
        <v>486</v>
      </c>
      <c r="C9" s="115" t="s">
        <v>43</v>
      </c>
      <c r="D9" s="136"/>
      <c r="E9" s="21"/>
      <c r="F9" s="213" t="s">
        <v>252</v>
      </c>
      <c r="G9" s="21" t="s">
        <v>492</v>
      </c>
      <c r="H9" s="27"/>
      <c r="I9" s="27"/>
      <c r="J9" s="27"/>
      <c r="K9" s="27"/>
      <c r="L9" s="136"/>
      <c r="M9" s="136"/>
    </row>
    <row r="10" spans="1:13" s="137" customFormat="1" ht="20.100000000000001" customHeight="1" thickBot="1">
      <c r="A10" s="135"/>
      <c r="B10" s="149" t="s">
        <v>487</v>
      </c>
      <c r="C10" s="149" t="s">
        <v>253</v>
      </c>
      <c r="D10" s="222">
        <v>2</v>
      </c>
      <c r="E10" s="180"/>
      <c r="F10" s="17">
        <v>0.375</v>
      </c>
      <c r="G10" s="238" t="s">
        <v>493</v>
      </c>
      <c r="H10" s="27"/>
      <c r="I10" s="27"/>
      <c r="J10" s="27"/>
      <c r="K10" s="27"/>
      <c r="L10" s="136"/>
      <c r="M10" s="136"/>
    </row>
    <row r="11" spans="1:13" s="137" customFormat="1" ht="20.100000000000001" customHeight="1" thickBot="1">
      <c r="A11" s="135"/>
      <c r="B11" s="115" t="s">
        <v>254</v>
      </c>
      <c r="C11" s="115" t="s">
        <v>255</v>
      </c>
      <c r="D11" s="136"/>
      <c r="E11" s="207" t="s">
        <v>256</v>
      </c>
      <c r="F11" s="223" t="s">
        <v>462</v>
      </c>
      <c r="G11" s="245"/>
      <c r="H11" s="27"/>
      <c r="I11" s="27"/>
      <c r="J11" s="27"/>
      <c r="K11" s="27"/>
      <c r="L11" s="136"/>
      <c r="M11" s="136"/>
    </row>
    <row r="12" spans="1:13" s="137" customFormat="1" ht="20.100000000000001" customHeight="1" thickBot="1">
      <c r="A12" s="135"/>
      <c r="B12" s="115" t="s">
        <v>257</v>
      </c>
      <c r="C12" s="115" t="s">
        <v>258</v>
      </c>
      <c r="D12" s="136">
        <v>3</v>
      </c>
      <c r="E12" s="6">
        <v>0.56944444444444442</v>
      </c>
      <c r="F12" s="35" t="s">
        <v>461</v>
      </c>
      <c r="G12" s="213" t="s">
        <v>233</v>
      </c>
      <c r="H12" s="180" t="str">
        <f>G9</f>
        <v>葉/蘇</v>
      </c>
      <c r="I12" s="27"/>
      <c r="J12" s="27"/>
      <c r="K12" s="27"/>
      <c r="L12" s="136"/>
      <c r="M12" s="136"/>
    </row>
    <row r="13" spans="1:13" s="137" customFormat="1" ht="20.100000000000001" customHeight="1">
      <c r="A13" s="132"/>
      <c r="B13" s="115" t="s">
        <v>259</v>
      </c>
      <c r="C13" s="115" t="s">
        <v>260</v>
      </c>
      <c r="D13" s="136"/>
      <c r="E13" s="29" t="s">
        <v>175</v>
      </c>
      <c r="F13" s="21"/>
      <c r="G13" s="6">
        <v>0.54166666666666663</v>
      </c>
      <c r="H13" s="238" t="s">
        <v>528</v>
      </c>
      <c r="I13" s="27"/>
      <c r="J13" s="27"/>
      <c r="K13" s="27"/>
      <c r="L13" s="136"/>
      <c r="M13" s="136"/>
    </row>
    <row r="14" spans="1:13" s="137" customFormat="1" ht="20.100000000000001" customHeight="1" thickBot="1">
      <c r="A14" s="135" t="s">
        <v>189</v>
      </c>
      <c r="B14" s="149" t="s">
        <v>259</v>
      </c>
      <c r="C14" s="149" t="s">
        <v>261</v>
      </c>
      <c r="D14" s="222">
        <v>4</v>
      </c>
      <c r="E14" s="180" t="s">
        <v>175</v>
      </c>
      <c r="F14" s="180"/>
      <c r="G14" s="32" t="s">
        <v>175</v>
      </c>
      <c r="H14" s="245"/>
      <c r="I14" s="21"/>
      <c r="J14" s="27"/>
      <c r="K14" s="27"/>
      <c r="L14" s="136"/>
      <c r="M14" s="136"/>
    </row>
    <row r="15" spans="1:13" s="137" customFormat="1" ht="20.100000000000001" customHeight="1" thickBot="1">
      <c r="A15" s="132"/>
      <c r="B15" s="115" t="s">
        <v>262</v>
      </c>
      <c r="C15" s="115" t="s">
        <v>263</v>
      </c>
      <c r="D15" s="136"/>
      <c r="E15" s="21" t="s">
        <v>175</v>
      </c>
      <c r="F15" s="21" t="s">
        <v>264</v>
      </c>
      <c r="G15" s="223" t="s">
        <v>497</v>
      </c>
      <c r="H15" s="213"/>
      <c r="I15" s="27"/>
      <c r="J15" s="27"/>
      <c r="K15" s="27"/>
      <c r="L15" s="136"/>
      <c r="M15" s="136"/>
    </row>
    <row r="16" spans="1:13" s="137" customFormat="1" ht="20.100000000000001" customHeight="1">
      <c r="A16" s="135" t="s">
        <v>183</v>
      </c>
      <c r="B16" s="115" t="s">
        <v>262</v>
      </c>
      <c r="C16" s="115" t="s">
        <v>265</v>
      </c>
      <c r="D16" s="136">
        <v>5</v>
      </c>
      <c r="E16" s="28" t="s">
        <v>175</v>
      </c>
      <c r="F16" s="6">
        <v>0.375</v>
      </c>
      <c r="G16" s="21" t="s">
        <v>498</v>
      </c>
      <c r="H16" s="213"/>
      <c r="I16" s="27"/>
      <c r="J16" s="27"/>
      <c r="K16" s="27"/>
      <c r="L16" s="136"/>
      <c r="M16" s="136"/>
    </row>
    <row r="17" spans="1:13" s="137" customFormat="1" ht="20.100000000000001" customHeight="1" thickBot="1">
      <c r="A17" s="132"/>
      <c r="B17" s="115" t="s">
        <v>10</v>
      </c>
      <c r="C17" s="115" t="s">
        <v>266</v>
      </c>
      <c r="D17" s="136"/>
      <c r="E17" s="30" t="s">
        <v>267</v>
      </c>
      <c r="F17" s="179" t="s">
        <v>496</v>
      </c>
      <c r="G17" s="21"/>
      <c r="H17" s="213"/>
      <c r="I17" s="27"/>
      <c r="J17" s="27"/>
      <c r="K17" s="27"/>
      <c r="L17" s="136"/>
      <c r="M17" s="136"/>
    </row>
    <row r="18" spans="1:13" s="137" customFormat="1" ht="20.100000000000001" customHeight="1" thickBot="1">
      <c r="A18" s="135"/>
      <c r="B18" s="149" t="s">
        <v>10</v>
      </c>
      <c r="C18" s="149" t="s">
        <v>268</v>
      </c>
      <c r="D18" s="222">
        <v>6</v>
      </c>
      <c r="E18" s="181">
        <v>0.56944444444444442</v>
      </c>
      <c r="F18" s="182" t="s">
        <v>460</v>
      </c>
      <c r="G18" s="21"/>
      <c r="H18" s="213"/>
      <c r="I18" s="27"/>
      <c r="J18" s="27"/>
      <c r="K18" s="27"/>
      <c r="L18" s="136"/>
      <c r="M18" s="136"/>
    </row>
    <row r="19" spans="1:13" s="137" customFormat="1" ht="20.100000000000001" customHeight="1" thickBot="1">
      <c r="A19" s="132"/>
      <c r="B19" s="115" t="s">
        <v>10</v>
      </c>
      <c r="C19" s="115" t="s">
        <v>269</v>
      </c>
      <c r="D19" s="136"/>
      <c r="E19" s="21"/>
      <c r="F19" s="21"/>
      <c r="G19" s="27"/>
      <c r="H19" s="213" t="s">
        <v>203</v>
      </c>
      <c r="I19" s="21" t="str">
        <f>H12</f>
        <v>葉/蘇</v>
      </c>
      <c r="J19" s="27" t="s">
        <v>0</v>
      </c>
      <c r="K19" s="27"/>
      <c r="L19" s="136"/>
      <c r="M19" s="136"/>
    </row>
    <row r="20" spans="1:13" s="137" customFormat="1" ht="20.100000000000001" customHeight="1" thickBot="1">
      <c r="A20" s="135"/>
      <c r="B20" s="149" t="s">
        <v>10</v>
      </c>
      <c r="C20" s="149" t="s">
        <v>270</v>
      </c>
      <c r="D20" s="222">
        <v>7</v>
      </c>
      <c r="E20" s="180"/>
      <c r="F20" s="21"/>
      <c r="G20" s="27"/>
      <c r="H20" s="6">
        <v>0.43055555555555558</v>
      </c>
      <c r="I20" s="212" t="s">
        <v>552</v>
      </c>
      <c r="J20" s="27"/>
      <c r="K20" s="27"/>
      <c r="L20" s="136"/>
      <c r="M20" s="136"/>
    </row>
    <row r="21" spans="1:13" s="137" customFormat="1" ht="20.100000000000001" customHeight="1" thickBot="1">
      <c r="A21" s="132"/>
      <c r="B21" s="115" t="s">
        <v>259</v>
      </c>
      <c r="C21" s="115" t="s">
        <v>271</v>
      </c>
      <c r="D21" s="136"/>
      <c r="E21" s="21" t="s">
        <v>179</v>
      </c>
      <c r="F21" s="188" t="s">
        <v>464</v>
      </c>
      <c r="G21" s="21"/>
      <c r="H21" s="32"/>
      <c r="I21" s="27"/>
      <c r="J21" s="27"/>
      <c r="K21" s="27"/>
      <c r="L21" s="136"/>
      <c r="M21" s="136"/>
    </row>
    <row r="22" spans="1:13" s="137" customFormat="1" ht="20.100000000000001" customHeight="1">
      <c r="A22" s="135" t="s">
        <v>183</v>
      </c>
      <c r="B22" s="115" t="s">
        <v>259</v>
      </c>
      <c r="C22" s="115" t="s">
        <v>272</v>
      </c>
      <c r="D22" s="136">
        <v>8</v>
      </c>
      <c r="E22" s="6">
        <v>0.56944444444444442</v>
      </c>
      <c r="F22" s="238" t="s">
        <v>465</v>
      </c>
      <c r="G22" s="21"/>
      <c r="H22" s="32"/>
      <c r="I22" s="27"/>
      <c r="J22" s="27"/>
      <c r="K22" s="27"/>
      <c r="L22" s="136"/>
      <c r="M22" s="136"/>
    </row>
    <row r="23" spans="1:13" s="137" customFormat="1" ht="20.100000000000001" customHeight="1" thickBot="1">
      <c r="A23" s="132"/>
      <c r="B23" s="115" t="s">
        <v>192</v>
      </c>
      <c r="C23" s="115" t="s">
        <v>273</v>
      </c>
      <c r="D23" s="136"/>
      <c r="E23" s="29" t="s">
        <v>175</v>
      </c>
      <c r="F23" s="213" t="s">
        <v>274</v>
      </c>
      <c r="G23" s="21" t="str">
        <f>F21</f>
        <v>余/張</v>
      </c>
      <c r="H23" s="32"/>
      <c r="I23" s="27"/>
      <c r="J23" s="27"/>
      <c r="K23" s="27"/>
      <c r="L23" s="136"/>
      <c r="M23" s="136"/>
    </row>
    <row r="24" spans="1:13" s="137" customFormat="1" ht="20.100000000000001" customHeight="1">
      <c r="A24" s="135" t="s">
        <v>189</v>
      </c>
      <c r="B24" s="115" t="s">
        <v>192</v>
      </c>
      <c r="C24" s="115" t="s">
        <v>275</v>
      </c>
      <c r="D24" s="136">
        <v>9</v>
      </c>
      <c r="E24" s="28" t="s">
        <v>175</v>
      </c>
      <c r="F24" s="7">
        <v>0.375</v>
      </c>
      <c r="G24" s="208" t="s">
        <v>494</v>
      </c>
      <c r="H24" s="32"/>
      <c r="I24" s="27"/>
      <c r="J24" s="27"/>
      <c r="K24" s="27"/>
      <c r="L24" s="136"/>
      <c r="M24" s="136"/>
    </row>
    <row r="25" spans="1:13" s="137" customFormat="1" ht="20.100000000000001" customHeight="1">
      <c r="A25" s="132"/>
      <c r="B25" s="115" t="s">
        <v>180</v>
      </c>
      <c r="C25" s="116" t="s">
        <v>276</v>
      </c>
      <c r="D25" s="136"/>
      <c r="E25" s="27"/>
      <c r="F25" s="27"/>
      <c r="G25" s="32" t="s">
        <v>175</v>
      </c>
      <c r="H25" s="33"/>
      <c r="I25" s="35"/>
      <c r="J25" s="27"/>
      <c r="K25" s="27"/>
      <c r="L25" s="136"/>
      <c r="M25" s="136"/>
    </row>
    <row r="26" spans="1:13" s="137" customFormat="1" ht="20.100000000000001" customHeight="1" thickBot="1">
      <c r="A26" s="132"/>
      <c r="B26" s="115" t="s">
        <v>180</v>
      </c>
      <c r="C26" s="116" t="s">
        <v>277</v>
      </c>
      <c r="D26" s="136">
        <v>10</v>
      </c>
      <c r="E26" s="28"/>
      <c r="F26" s="27"/>
      <c r="G26" s="32" t="s">
        <v>241</v>
      </c>
      <c r="H26" s="179" t="str">
        <f>G29</f>
        <v>盧/蘇</v>
      </c>
      <c r="I26" s="21"/>
      <c r="J26" s="27"/>
      <c r="K26" s="27"/>
      <c r="L26" s="136"/>
      <c r="M26" s="136"/>
    </row>
    <row r="27" spans="1:13" s="137" customFormat="1" ht="20.100000000000001" customHeight="1" thickBot="1">
      <c r="A27" s="132"/>
      <c r="B27" s="115" t="s">
        <v>250</v>
      </c>
      <c r="C27" s="115" t="s">
        <v>278</v>
      </c>
      <c r="D27" s="136"/>
      <c r="E27" s="30" t="s">
        <v>186</v>
      </c>
      <c r="F27" s="27" t="s">
        <v>468</v>
      </c>
      <c r="G27" s="210">
        <v>0.54166666666666663</v>
      </c>
      <c r="H27" s="21" t="s">
        <v>532</v>
      </c>
      <c r="I27" s="21"/>
      <c r="J27" s="27"/>
      <c r="K27" s="27"/>
      <c r="L27" s="136"/>
      <c r="M27" s="136"/>
    </row>
    <row r="28" spans="1:13" s="137" customFormat="1" ht="20.100000000000001" customHeight="1" thickBot="1">
      <c r="A28" s="135"/>
      <c r="B28" s="149" t="s">
        <v>488</v>
      </c>
      <c r="C28" s="149" t="s">
        <v>279</v>
      </c>
      <c r="D28" s="222">
        <v>11</v>
      </c>
      <c r="E28" s="226">
        <v>0.56944444444444442</v>
      </c>
      <c r="F28" s="207" t="s">
        <v>469</v>
      </c>
      <c r="G28" s="213" t="s">
        <v>175</v>
      </c>
      <c r="H28" s="21"/>
      <c r="I28" s="27"/>
      <c r="J28" s="27"/>
      <c r="K28" s="27"/>
      <c r="L28" s="136"/>
      <c r="M28" s="136"/>
    </row>
    <row r="29" spans="1:13" s="137" customFormat="1" ht="20.100000000000001" customHeight="1" thickBot="1">
      <c r="A29" s="132"/>
      <c r="B29" s="115" t="s">
        <v>262</v>
      </c>
      <c r="C29" s="115" t="s">
        <v>280</v>
      </c>
      <c r="D29" s="136"/>
      <c r="E29" s="21"/>
      <c r="F29" s="213" t="s">
        <v>281</v>
      </c>
      <c r="G29" s="247" t="str">
        <f>F27</f>
        <v>盧/蘇</v>
      </c>
      <c r="H29" s="21"/>
      <c r="I29" s="27"/>
      <c r="J29" s="27"/>
      <c r="K29" s="27"/>
      <c r="L29" s="136"/>
      <c r="M29" s="136"/>
    </row>
    <row r="30" spans="1:13" s="137" customFormat="1" ht="20.100000000000001" customHeight="1">
      <c r="A30" s="135" t="s">
        <v>212</v>
      </c>
      <c r="B30" s="115" t="s">
        <v>262</v>
      </c>
      <c r="C30" s="115" t="s">
        <v>282</v>
      </c>
      <c r="D30" s="136">
        <v>12</v>
      </c>
      <c r="E30" s="28"/>
      <c r="F30" s="7">
        <v>0.375</v>
      </c>
      <c r="G30" s="21" t="s">
        <v>495</v>
      </c>
      <c r="H30" s="21"/>
      <c r="I30" s="27"/>
      <c r="J30" s="27"/>
      <c r="K30" s="27"/>
      <c r="L30" s="136"/>
      <c r="M30" s="136"/>
    </row>
    <row r="31" spans="1:13" s="138" customFormat="1" ht="20.100000000000001" customHeight="1">
      <c r="C31" s="27"/>
      <c r="D31" s="27"/>
      <c r="E31" s="27"/>
      <c r="F31" s="21"/>
      <c r="G31" s="27"/>
      <c r="H31" s="27"/>
      <c r="I31" s="27"/>
      <c r="J31" s="27"/>
      <c r="K31" s="27"/>
      <c r="L31" s="27"/>
      <c r="M31" s="27"/>
    </row>
    <row r="32" spans="1:13" s="138" customFormat="1" ht="20.100000000000001" customHeight="1">
      <c r="C32" s="27"/>
      <c r="D32" s="27"/>
      <c r="E32" s="27"/>
      <c r="F32" s="21"/>
      <c r="G32" s="27"/>
      <c r="H32" s="27"/>
      <c r="I32" s="27"/>
      <c r="J32" s="27"/>
      <c r="K32" s="27"/>
      <c r="L32" s="27"/>
      <c r="M32" s="27"/>
    </row>
    <row r="33" spans="1:13" s="145" customFormat="1" ht="20.100000000000001" customHeight="1">
      <c r="A33" s="301" t="s">
        <v>215</v>
      </c>
      <c r="B33" s="301"/>
      <c r="C33" s="113"/>
      <c r="D33" s="113"/>
      <c r="E33" s="1"/>
      <c r="F33" s="113"/>
      <c r="G33" s="113"/>
      <c r="H33" s="113"/>
      <c r="I33" s="113"/>
      <c r="J33" s="113"/>
      <c r="K33" s="113"/>
      <c r="L33" s="113"/>
      <c r="M33" s="113"/>
    </row>
    <row r="34" spans="1:13" s="145" customFormat="1" ht="20.100000000000001" customHeight="1">
      <c r="C34" s="113"/>
      <c r="D34" s="113"/>
      <c r="E34" s="1"/>
      <c r="F34" s="113"/>
      <c r="G34" s="113"/>
      <c r="H34" s="113"/>
      <c r="I34" s="113"/>
      <c r="J34" s="113"/>
      <c r="K34" s="113"/>
      <c r="L34" s="113"/>
      <c r="M34" s="113"/>
    </row>
    <row r="35" spans="1:13" s="107" customFormat="1" ht="20.100000000000001" customHeight="1">
      <c r="D35" s="108" t="s">
        <v>174</v>
      </c>
      <c r="E35" s="129" t="s">
        <v>414</v>
      </c>
      <c r="F35" s="129" t="s">
        <v>414</v>
      </c>
      <c r="G35" s="129" t="s">
        <v>414</v>
      </c>
      <c r="H35" s="129" t="s">
        <v>408</v>
      </c>
      <c r="I35" s="129" t="s">
        <v>408</v>
      </c>
      <c r="J35" s="108"/>
      <c r="K35" s="108"/>
      <c r="L35" s="108"/>
      <c r="M35" s="108"/>
    </row>
    <row r="36" spans="1:13" s="130" customFormat="1" ht="20.100000000000001" customHeight="1">
      <c r="D36" s="131"/>
      <c r="E36" s="131"/>
      <c r="F36" s="139"/>
      <c r="G36" s="131"/>
      <c r="H36" s="131"/>
      <c r="I36" s="131"/>
      <c r="J36" s="131"/>
      <c r="K36" s="131"/>
      <c r="L36" s="131"/>
      <c r="M36" s="131"/>
    </row>
    <row r="37" spans="1:13" s="137" customFormat="1" ht="20.100000000000001" customHeight="1">
      <c r="B37" s="115" t="s">
        <v>254</v>
      </c>
      <c r="C37" s="115" t="s">
        <v>255</v>
      </c>
      <c r="D37" s="136"/>
      <c r="E37" s="21"/>
      <c r="F37" s="21" t="s">
        <v>175</v>
      </c>
      <c r="G37" s="21"/>
      <c r="H37" s="21"/>
      <c r="I37" s="21"/>
      <c r="J37" s="21"/>
      <c r="K37" s="21"/>
      <c r="L37" s="136"/>
      <c r="M37" s="136"/>
    </row>
    <row r="38" spans="1:13" s="137" customFormat="1" ht="20.100000000000001" customHeight="1" thickBot="1">
      <c r="B38" s="149" t="s">
        <v>257</v>
      </c>
      <c r="C38" s="149" t="s">
        <v>258</v>
      </c>
      <c r="D38" s="222" t="s">
        <v>218</v>
      </c>
      <c r="E38" s="180"/>
      <c r="F38" s="21" t="s">
        <v>175</v>
      </c>
      <c r="G38" s="21"/>
      <c r="H38" s="21"/>
      <c r="I38" s="21"/>
      <c r="J38" s="21"/>
      <c r="K38" s="21"/>
      <c r="L38" s="136"/>
      <c r="M38" s="136"/>
    </row>
    <row r="39" spans="1:13" s="137" customFormat="1" ht="20.100000000000001" customHeight="1" thickBot="1">
      <c r="B39" s="115" t="s">
        <v>262</v>
      </c>
      <c r="C39" s="115" t="s">
        <v>280</v>
      </c>
      <c r="D39" s="136"/>
      <c r="E39" s="207" t="s">
        <v>206</v>
      </c>
      <c r="F39" s="188" t="s">
        <v>513</v>
      </c>
      <c r="G39" s="21" t="s">
        <v>175</v>
      </c>
      <c r="H39" s="21"/>
      <c r="I39" s="21"/>
      <c r="J39" s="21"/>
      <c r="K39" s="21"/>
      <c r="L39" s="136"/>
      <c r="M39" s="136"/>
    </row>
    <row r="40" spans="1:13" s="137" customFormat="1" ht="20.100000000000001" customHeight="1">
      <c r="B40" s="115" t="s">
        <v>262</v>
      </c>
      <c r="C40" s="115" t="s">
        <v>282</v>
      </c>
      <c r="D40" s="136" t="s">
        <v>230</v>
      </c>
      <c r="E40" s="7">
        <v>0.45833333333333331</v>
      </c>
      <c r="F40" s="32" t="s">
        <v>514</v>
      </c>
      <c r="G40" s="21" t="s">
        <v>175</v>
      </c>
      <c r="H40" s="21" t="s">
        <v>175</v>
      </c>
      <c r="I40" s="21"/>
      <c r="J40" s="21"/>
      <c r="K40" s="21"/>
      <c r="L40" s="136"/>
      <c r="M40" s="136"/>
    </row>
    <row r="41" spans="1:13" s="137" customFormat="1" ht="20.100000000000001" customHeight="1" thickBot="1">
      <c r="B41" s="115" t="s">
        <v>262</v>
      </c>
      <c r="C41" s="115" t="s">
        <v>263</v>
      </c>
      <c r="D41" s="136"/>
      <c r="E41" s="21"/>
      <c r="F41" s="32" t="s">
        <v>217</v>
      </c>
      <c r="G41" s="21" t="str">
        <f>F43</f>
        <v>蕭/賴</v>
      </c>
      <c r="H41" s="21"/>
      <c r="I41" s="21"/>
      <c r="J41" s="21"/>
      <c r="K41" s="21"/>
      <c r="L41" s="136"/>
      <c r="M41" s="136"/>
    </row>
    <row r="42" spans="1:13" s="137" customFormat="1" ht="20.100000000000001" customHeight="1">
      <c r="B42" s="115" t="s">
        <v>262</v>
      </c>
      <c r="C42" s="115" t="s">
        <v>265</v>
      </c>
      <c r="D42" s="136" t="s">
        <v>239</v>
      </c>
      <c r="E42" s="21"/>
      <c r="F42" s="210">
        <v>0.54166666666666663</v>
      </c>
      <c r="G42" s="209" t="s">
        <v>534</v>
      </c>
      <c r="H42" s="21"/>
      <c r="I42" s="21"/>
      <c r="J42" s="21"/>
      <c r="K42" s="21"/>
      <c r="L42" s="136"/>
      <c r="M42" s="136"/>
    </row>
    <row r="43" spans="1:13" s="137" customFormat="1" ht="20.100000000000001" customHeight="1" thickBot="1">
      <c r="B43" s="115" t="s">
        <v>192</v>
      </c>
      <c r="C43" s="115" t="s">
        <v>273</v>
      </c>
      <c r="D43" s="136"/>
      <c r="E43" s="30" t="s">
        <v>211</v>
      </c>
      <c r="F43" s="246" t="s">
        <v>515</v>
      </c>
      <c r="G43" s="32"/>
      <c r="H43" s="21"/>
      <c r="I43" s="21"/>
      <c r="J43" s="21"/>
      <c r="K43" s="21"/>
      <c r="L43" s="136"/>
      <c r="M43" s="136"/>
    </row>
    <row r="44" spans="1:13" s="137" customFormat="1" ht="20.100000000000001" customHeight="1" thickBot="1">
      <c r="B44" s="149" t="s">
        <v>192</v>
      </c>
      <c r="C44" s="149" t="s">
        <v>275</v>
      </c>
      <c r="D44" s="222" t="s">
        <v>235</v>
      </c>
      <c r="E44" s="181">
        <v>0.45833333333333331</v>
      </c>
      <c r="F44" s="182" t="s">
        <v>516</v>
      </c>
      <c r="G44" s="32" t="s">
        <v>182</v>
      </c>
      <c r="H44" s="35" t="s">
        <v>497</v>
      </c>
      <c r="I44" s="21"/>
      <c r="J44" s="21"/>
      <c r="K44" s="21"/>
      <c r="L44" s="136"/>
      <c r="M44" s="136"/>
    </row>
    <row r="45" spans="1:13" s="137" customFormat="1" ht="20.100000000000001" customHeight="1">
      <c r="B45" s="115" t="s">
        <v>259</v>
      </c>
      <c r="C45" s="115" t="s">
        <v>260</v>
      </c>
      <c r="D45" s="136"/>
      <c r="E45" s="27"/>
      <c r="F45" s="27"/>
      <c r="G45" s="210">
        <v>0.625</v>
      </c>
      <c r="H45" s="189" t="s">
        <v>540</v>
      </c>
      <c r="I45" s="21"/>
      <c r="J45" s="21"/>
      <c r="K45" s="21"/>
      <c r="L45" s="136"/>
      <c r="M45" s="136"/>
    </row>
    <row r="46" spans="1:13" s="137" customFormat="1" ht="20.100000000000001" customHeight="1" thickBot="1">
      <c r="B46" s="149" t="s">
        <v>259</v>
      </c>
      <c r="C46" s="149" t="s">
        <v>261</v>
      </c>
      <c r="D46" s="222" t="s">
        <v>283</v>
      </c>
      <c r="E46" s="180"/>
      <c r="F46" s="180"/>
      <c r="G46" s="246"/>
      <c r="H46" s="32"/>
      <c r="I46" s="35"/>
      <c r="J46" s="21"/>
      <c r="K46" s="21"/>
      <c r="L46" s="136"/>
      <c r="M46" s="136"/>
    </row>
    <row r="47" spans="1:13" s="137" customFormat="1" ht="20.100000000000001" customHeight="1">
      <c r="B47" s="115" t="s">
        <v>259</v>
      </c>
      <c r="C47" s="115" t="s">
        <v>271</v>
      </c>
      <c r="D47" s="136"/>
      <c r="E47" s="27"/>
      <c r="F47" s="27"/>
      <c r="G47" s="27"/>
      <c r="H47" s="32"/>
      <c r="I47" s="21"/>
      <c r="J47" s="21"/>
      <c r="K47" s="21"/>
      <c r="L47" s="136"/>
      <c r="M47" s="136"/>
    </row>
    <row r="48" spans="1:13" s="137" customFormat="1" ht="20.100000000000001" customHeight="1" thickBot="1">
      <c r="B48" s="149" t="s">
        <v>259</v>
      </c>
      <c r="C48" s="149" t="s">
        <v>272</v>
      </c>
      <c r="D48" s="222" t="s">
        <v>224</v>
      </c>
      <c r="E48" s="180"/>
      <c r="F48" s="27"/>
      <c r="G48" s="27"/>
      <c r="H48" s="32" t="s">
        <v>175</v>
      </c>
      <c r="I48" s="35"/>
      <c r="J48" s="21"/>
      <c r="K48" s="21"/>
      <c r="L48" s="136"/>
      <c r="M48" s="136"/>
    </row>
    <row r="49" spans="2:13" s="137" customFormat="1" ht="20.100000000000001" customHeight="1" thickBot="1">
      <c r="B49" s="115" t="s">
        <v>10</v>
      </c>
      <c r="C49" s="115" t="s">
        <v>266</v>
      </c>
      <c r="D49" s="136"/>
      <c r="E49" s="21" t="s">
        <v>225</v>
      </c>
      <c r="F49" s="188" t="s">
        <v>519</v>
      </c>
      <c r="G49" s="21"/>
      <c r="H49" s="32" t="s">
        <v>209</v>
      </c>
      <c r="I49" s="35" t="str">
        <f>H54</f>
        <v>莊/林</v>
      </c>
      <c r="J49" s="21"/>
      <c r="K49" s="21"/>
      <c r="L49" s="136"/>
      <c r="M49" s="136"/>
    </row>
    <row r="50" spans="2:13" s="137" customFormat="1" ht="20.100000000000001" customHeight="1">
      <c r="B50" s="115" t="s">
        <v>10</v>
      </c>
      <c r="C50" s="115" t="s">
        <v>268</v>
      </c>
      <c r="D50" s="136" t="s">
        <v>413</v>
      </c>
      <c r="E50" s="7">
        <v>0.45833333333333331</v>
      </c>
      <c r="F50" s="32" t="s">
        <v>520</v>
      </c>
      <c r="G50" s="21"/>
      <c r="H50" s="210">
        <v>0.43055555555555558</v>
      </c>
      <c r="I50" s="243" t="s">
        <v>489</v>
      </c>
      <c r="J50" s="21"/>
      <c r="K50" s="21"/>
      <c r="L50" s="136"/>
      <c r="M50" s="136"/>
    </row>
    <row r="51" spans="2:13" s="137" customFormat="1" ht="20.100000000000001" customHeight="1" thickBot="1">
      <c r="B51" s="115" t="s">
        <v>180</v>
      </c>
      <c r="C51" s="116" t="s">
        <v>276</v>
      </c>
      <c r="D51" s="136"/>
      <c r="E51" s="27"/>
      <c r="F51" s="32" t="s">
        <v>223</v>
      </c>
      <c r="G51" s="35" t="str">
        <f>F53</f>
        <v>莊/林</v>
      </c>
      <c r="H51" s="213"/>
      <c r="I51" s="323"/>
      <c r="J51" s="21"/>
      <c r="L51" s="136"/>
      <c r="M51" s="136"/>
    </row>
    <row r="52" spans="2:13" s="137" customFormat="1" ht="20.100000000000001" customHeight="1">
      <c r="B52" s="115" t="s">
        <v>180</v>
      </c>
      <c r="C52" s="116" t="s">
        <v>277</v>
      </c>
      <c r="D52" s="136" t="s">
        <v>216</v>
      </c>
      <c r="E52" s="28"/>
      <c r="F52" s="210">
        <v>0.54166666666666663</v>
      </c>
      <c r="G52" s="207" t="s">
        <v>531</v>
      </c>
      <c r="H52" s="213"/>
      <c r="I52" s="323" t="s">
        <v>175</v>
      </c>
      <c r="J52" s="21"/>
      <c r="K52" s="21"/>
      <c r="L52" s="136"/>
      <c r="M52" s="136"/>
    </row>
    <row r="53" spans="2:13" s="137" customFormat="1" ht="20.100000000000001" customHeight="1" thickBot="1">
      <c r="B53" s="115" t="s">
        <v>486</v>
      </c>
      <c r="C53" s="115" t="s">
        <v>597</v>
      </c>
      <c r="D53" s="136"/>
      <c r="E53" s="30" t="s">
        <v>231</v>
      </c>
      <c r="F53" s="246" t="str">
        <f>F11</f>
        <v>莊/林</v>
      </c>
      <c r="G53" s="213"/>
      <c r="H53" s="213"/>
      <c r="I53" s="323"/>
      <c r="J53" s="21"/>
      <c r="K53" s="45" t="s">
        <v>284</v>
      </c>
      <c r="L53" s="136"/>
      <c r="M53" s="136"/>
    </row>
    <row r="54" spans="2:13" s="137" customFormat="1" ht="20.100000000000001" customHeight="1" thickBot="1">
      <c r="B54" s="115" t="s">
        <v>487</v>
      </c>
      <c r="C54" s="115" t="s">
        <v>598</v>
      </c>
      <c r="D54" s="222" t="s">
        <v>226</v>
      </c>
      <c r="E54" s="181">
        <v>0.45833333333333331</v>
      </c>
      <c r="F54" s="182" t="s">
        <v>523</v>
      </c>
      <c r="G54" s="213" t="s">
        <v>194</v>
      </c>
      <c r="H54" s="247" t="str">
        <f>G51</f>
        <v>莊/林</v>
      </c>
      <c r="I54" s="323" t="s">
        <v>219</v>
      </c>
      <c r="J54" s="180" t="str">
        <f>I49</f>
        <v>莊/林</v>
      </c>
      <c r="L54" s="136"/>
      <c r="M54" s="136"/>
    </row>
    <row r="55" spans="2:13" s="137" customFormat="1" ht="20.100000000000001" customHeight="1">
      <c r="B55" s="115" t="s">
        <v>10</v>
      </c>
      <c r="C55" s="115" t="s">
        <v>269</v>
      </c>
      <c r="D55" s="136"/>
      <c r="E55" s="21"/>
      <c r="F55" s="21"/>
      <c r="G55" s="6">
        <v>0.625</v>
      </c>
      <c r="H55" s="35" t="s">
        <v>544</v>
      </c>
      <c r="I55" s="6">
        <v>0.52777777777777779</v>
      </c>
      <c r="J55" s="35" t="s">
        <v>607</v>
      </c>
      <c r="L55" s="136"/>
      <c r="M55" s="136"/>
    </row>
    <row r="56" spans="2:13" s="137" customFormat="1" ht="20.100000000000001" customHeight="1">
      <c r="B56" s="115" t="s">
        <v>10</v>
      </c>
      <c r="C56" s="115" t="s">
        <v>270</v>
      </c>
      <c r="D56" s="136" t="s">
        <v>285</v>
      </c>
      <c r="E56" s="28"/>
      <c r="F56" s="28"/>
      <c r="G56" s="36" t="s">
        <v>175</v>
      </c>
      <c r="H56" s="21"/>
      <c r="I56" s="32"/>
      <c r="J56" s="35"/>
      <c r="K56" s="21"/>
      <c r="L56" s="136"/>
      <c r="M56" s="136"/>
    </row>
    <row r="57" spans="2:13" s="137" customFormat="1" ht="20.100000000000001" customHeight="1">
      <c r="B57" s="115" t="s">
        <v>250</v>
      </c>
      <c r="C57" s="115" t="s">
        <v>278</v>
      </c>
      <c r="D57" s="136"/>
      <c r="E57" s="27"/>
      <c r="F57" s="27"/>
      <c r="G57" s="27"/>
      <c r="H57" s="27"/>
      <c r="I57" s="32"/>
      <c r="J57" s="21"/>
      <c r="K57" s="21"/>
      <c r="L57" s="136"/>
      <c r="M57" s="136"/>
    </row>
    <row r="58" spans="2:13" s="140" customFormat="1" ht="20.100000000000001" customHeight="1">
      <c r="B58" s="115" t="s">
        <v>488</v>
      </c>
      <c r="C58" s="115" t="s">
        <v>596</v>
      </c>
      <c r="D58" s="141" t="s">
        <v>228</v>
      </c>
      <c r="E58" s="28"/>
      <c r="F58" s="28"/>
      <c r="G58" s="28"/>
      <c r="H58" s="28"/>
      <c r="I58" s="36"/>
      <c r="J58" s="21"/>
      <c r="K58" s="21"/>
      <c r="L58" s="45"/>
      <c r="M58" s="45"/>
    </row>
    <row r="59" spans="2:13" s="140" customFormat="1" ht="20.100000000000001" customHeight="1">
      <c r="D59" s="45" t="s">
        <v>175</v>
      </c>
      <c r="E59" s="21"/>
      <c r="F59" s="21"/>
      <c r="G59" s="21"/>
      <c r="H59" s="21"/>
      <c r="I59" s="21"/>
      <c r="J59" s="21"/>
      <c r="K59" s="21"/>
      <c r="L59" s="45"/>
      <c r="M59" s="45"/>
    </row>
    <row r="60" spans="2:13" s="112" customFormat="1" ht="20.100000000000001" customHeight="1">
      <c r="E60" s="110"/>
      <c r="F60" s="110"/>
      <c r="G60" s="110"/>
      <c r="H60" s="110"/>
      <c r="I60" s="110"/>
      <c r="J60" s="110"/>
      <c r="K60" s="110"/>
      <c r="L60" s="110"/>
      <c r="M60" s="110"/>
    </row>
    <row r="61" spans="2:13" s="112" customFormat="1" ht="20.100000000000001" customHeight="1">
      <c r="D61" s="110"/>
      <c r="E61" s="110"/>
      <c r="F61" s="110"/>
      <c r="G61" s="110"/>
      <c r="H61" s="110"/>
      <c r="I61" s="110"/>
      <c r="J61" s="110"/>
      <c r="K61" s="110"/>
      <c r="L61" s="110"/>
      <c r="M61" s="110"/>
    </row>
  </sheetData>
  <mergeCells count="3">
    <mergeCell ref="A1:K1"/>
    <mergeCell ref="A33:B33"/>
    <mergeCell ref="A3:K3"/>
  </mergeCells>
  <phoneticPr fontId="1" type="noConversion"/>
  <pageMargins left="0.35433070866141736" right="0.27559055118110237" top="0.69" bottom="0.31496062992125984" header="0.56000000000000005" footer="0.15748031496062992"/>
  <pageSetup paperSize="9" orientation="portrait" r:id="rId1"/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indexed="10"/>
  </sheetPr>
  <dimension ref="A1:N80"/>
  <sheetViews>
    <sheetView showGridLines="0" view="pageBreakPreview" topLeftCell="A67" zoomScaleNormal="75" zoomScaleSheetLayoutView="100" workbookViewId="0">
      <selection activeCell="L73" sqref="L73"/>
    </sheetView>
  </sheetViews>
  <sheetFormatPr defaultColWidth="6.625" defaultRowHeight="13.9" customHeight="1"/>
  <cols>
    <col min="1" max="1" width="5.375" style="5" customWidth="1"/>
    <col min="2" max="2" width="10.75" style="4" customWidth="1"/>
    <col min="3" max="16384" width="6.625" style="4"/>
  </cols>
  <sheetData>
    <row r="1" spans="1:14" ht="21.6" customHeight="1">
      <c r="A1" s="299" t="s">
        <v>286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13.9" customHeight="1">
      <c r="A2" s="87"/>
      <c r="B2" s="14"/>
      <c r="C2" s="14"/>
      <c r="D2" s="87"/>
      <c r="E2" s="87"/>
      <c r="F2" s="148"/>
      <c r="G2" s="148"/>
      <c r="H2" s="148"/>
      <c r="I2" s="148"/>
      <c r="J2" s="148"/>
      <c r="K2" s="237"/>
      <c r="L2" s="237"/>
      <c r="M2" s="87"/>
    </row>
    <row r="3" spans="1:14" ht="18.399999999999999" customHeight="1">
      <c r="A3" s="298" t="s">
        <v>287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4" ht="13.9" customHeight="1">
      <c r="A4" s="12"/>
      <c r="B4" s="15"/>
      <c r="C4" s="15"/>
      <c r="D4" s="12"/>
      <c r="E4" s="12"/>
      <c r="F4" s="12"/>
      <c r="G4" s="12"/>
      <c r="H4" s="12"/>
      <c r="I4" s="12"/>
      <c r="J4" s="12"/>
      <c r="K4" s="12"/>
      <c r="L4" s="12"/>
    </row>
    <row r="5" spans="1:14" s="89" customFormat="1" ht="17.649999999999999" customHeight="1">
      <c r="D5" s="89" t="s">
        <v>174</v>
      </c>
      <c r="E5" s="118" t="s">
        <v>411</v>
      </c>
      <c r="F5" s="154" t="s">
        <v>411</v>
      </c>
      <c r="G5" s="154" t="s">
        <v>411</v>
      </c>
      <c r="H5" s="154" t="s">
        <v>3</v>
      </c>
      <c r="I5" s="154" t="s">
        <v>408</v>
      </c>
      <c r="J5" s="155"/>
      <c r="K5" s="155"/>
      <c r="L5" s="155"/>
    </row>
    <row r="6" spans="1:14" s="122" customFormat="1" ht="18" customHeight="1" thickBot="1">
      <c r="A6" s="119" t="s">
        <v>176</v>
      </c>
      <c r="B6" s="149" t="s">
        <v>557</v>
      </c>
      <c r="C6" s="149" t="s">
        <v>288</v>
      </c>
      <c r="D6" s="151">
        <v>1</v>
      </c>
      <c r="E6" s="151"/>
      <c r="F6" s="193"/>
      <c r="G6" s="157"/>
      <c r="H6" s="157"/>
      <c r="I6" s="157"/>
      <c r="J6" s="157"/>
    </row>
    <row r="7" spans="1:14" s="122" customFormat="1" ht="18" customHeight="1" thickBot="1">
      <c r="D7" s="120"/>
      <c r="E7" s="120"/>
      <c r="F7" s="157" t="s">
        <v>179</v>
      </c>
      <c r="G7" s="194" t="str">
        <f>C6</f>
        <v>林芝昀</v>
      </c>
      <c r="H7" s="157"/>
      <c r="I7" s="157"/>
      <c r="J7" s="157"/>
    </row>
    <row r="8" spans="1:14" s="122" customFormat="1" ht="18" customHeight="1">
      <c r="A8" s="119"/>
      <c r="B8" s="115" t="s">
        <v>190</v>
      </c>
      <c r="C8" s="115" t="s">
        <v>289</v>
      </c>
      <c r="D8" s="120">
        <v>2</v>
      </c>
      <c r="E8" s="121"/>
      <c r="F8" s="159">
        <v>0.45833333333333331</v>
      </c>
      <c r="G8" s="233" t="s">
        <v>443</v>
      </c>
      <c r="H8" s="157"/>
      <c r="I8" s="157"/>
      <c r="J8" s="157"/>
    </row>
    <row r="9" spans="1:14" s="122" customFormat="1" ht="18" customHeight="1" thickBot="1">
      <c r="D9" s="120"/>
      <c r="E9" s="120"/>
      <c r="F9" s="157"/>
      <c r="G9" s="198" t="s">
        <v>182</v>
      </c>
      <c r="H9" s="157" t="str">
        <f>G7</f>
        <v>林芝昀</v>
      </c>
      <c r="I9" s="157"/>
      <c r="J9" s="157"/>
    </row>
    <row r="10" spans="1:14" s="122" customFormat="1" ht="18" customHeight="1">
      <c r="A10" s="119" t="s">
        <v>183</v>
      </c>
      <c r="B10" s="115" t="s">
        <v>184</v>
      </c>
      <c r="C10" s="115" t="s">
        <v>290</v>
      </c>
      <c r="D10" s="120">
        <v>3</v>
      </c>
      <c r="E10" s="121"/>
      <c r="F10" s="156"/>
      <c r="G10" s="161">
        <v>0.70833333333333337</v>
      </c>
      <c r="H10" s="233" t="s">
        <v>483</v>
      </c>
      <c r="I10" s="157"/>
      <c r="J10" s="157"/>
    </row>
    <row r="11" spans="1:14" s="122" customFormat="1" ht="18" customHeight="1" thickBot="1">
      <c r="D11" s="120"/>
      <c r="E11" s="120"/>
      <c r="F11" s="158" t="s">
        <v>186</v>
      </c>
      <c r="G11" s="168" t="str">
        <f>C12</f>
        <v>黃瀞平</v>
      </c>
      <c r="H11" s="198"/>
      <c r="I11" s="157"/>
      <c r="J11" s="157"/>
    </row>
    <row r="12" spans="1:14" s="122" customFormat="1" ht="18" customHeight="1" thickBot="1">
      <c r="A12" s="119"/>
      <c r="B12" s="149" t="s">
        <v>6</v>
      </c>
      <c r="C12" s="149" t="s">
        <v>291</v>
      </c>
      <c r="D12" s="151">
        <v>4</v>
      </c>
      <c r="E12" s="151"/>
      <c r="F12" s="190">
        <v>0.47916666666666669</v>
      </c>
      <c r="G12" s="165" t="s">
        <v>449</v>
      </c>
      <c r="H12" s="198"/>
      <c r="I12" s="157"/>
      <c r="J12" s="157"/>
    </row>
    <row r="13" spans="1:14" s="122" customFormat="1" ht="18" customHeight="1" thickBot="1">
      <c r="D13" s="120"/>
      <c r="E13" s="120"/>
      <c r="F13" s="157"/>
      <c r="G13" s="157"/>
      <c r="H13" s="198" t="s">
        <v>188</v>
      </c>
      <c r="I13" s="157" t="str">
        <f>H9</f>
        <v>林芝昀</v>
      </c>
      <c r="J13" s="157"/>
    </row>
    <row r="14" spans="1:14" s="122" customFormat="1" ht="18" customHeight="1" thickBot="1">
      <c r="A14" s="119" t="s">
        <v>189</v>
      </c>
      <c r="B14" s="149" t="s">
        <v>6</v>
      </c>
      <c r="C14" s="149" t="s">
        <v>292</v>
      </c>
      <c r="D14" s="151">
        <v>5</v>
      </c>
      <c r="E14" s="151"/>
      <c r="F14" s="193"/>
      <c r="G14" s="157"/>
      <c r="H14" s="161">
        <v>0.52083333333333337</v>
      </c>
      <c r="I14" s="233" t="s">
        <v>527</v>
      </c>
      <c r="J14" s="157"/>
    </row>
    <row r="15" spans="1:14" s="122" customFormat="1" ht="18" customHeight="1" thickBot="1">
      <c r="D15" s="120"/>
      <c r="E15" s="120"/>
      <c r="F15" s="157" t="s">
        <v>166</v>
      </c>
      <c r="G15" s="194" t="str">
        <f>C14</f>
        <v>謝羽盈</v>
      </c>
      <c r="H15" s="160"/>
      <c r="I15" s="198"/>
      <c r="J15" s="157"/>
    </row>
    <row r="16" spans="1:14" s="122" customFormat="1" ht="18" customHeight="1">
      <c r="B16" s="115" t="s">
        <v>207</v>
      </c>
      <c r="C16" s="115" t="s">
        <v>293</v>
      </c>
      <c r="D16" s="120">
        <v>6</v>
      </c>
      <c r="E16" s="121"/>
      <c r="F16" s="159">
        <v>0.47916666666666669</v>
      </c>
      <c r="G16" s="160" t="s">
        <v>445</v>
      </c>
      <c r="H16" s="160"/>
      <c r="I16" s="198"/>
      <c r="J16" s="157"/>
    </row>
    <row r="17" spans="1:11" s="122" customFormat="1" ht="18" customHeight="1" thickBot="1">
      <c r="D17" s="120"/>
      <c r="E17" s="120"/>
      <c r="F17" s="157"/>
      <c r="G17" s="160" t="s">
        <v>194</v>
      </c>
      <c r="H17" s="168" t="str">
        <f>G19</f>
        <v>邱品蒨</v>
      </c>
      <c r="I17" s="198"/>
      <c r="J17" s="157"/>
    </row>
    <row r="18" spans="1:11" s="122" customFormat="1" ht="18" customHeight="1">
      <c r="A18" s="119" t="s">
        <v>183</v>
      </c>
      <c r="B18" s="115" t="s">
        <v>294</v>
      </c>
      <c r="C18" s="115" t="s">
        <v>295</v>
      </c>
      <c r="D18" s="120">
        <v>7</v>
      </c>
      <c r="E18" s="121"/>
      <c r="F18" s="156"/>
      <c r="G18" s="234">
        <v>0.70833333333333337</v>
      </c>
      <c r="H18" s="203" t="s">
        <v>490</v>
      </c>
      <c r="I18" s="198"/>
      <c r="J18" s="157"/>
    </row>
    <row r="19" spans="1:11" s="122" customFormat="1" ht="18" customHeight="1" thickBot="1">
      <c r="D19" s="120"/>
      <c r="E19" s="120"/>
      <c r="F19" s="158" t="s">
        <v>167</v>
      </c>
      <c r="G19" s="205" t="str">
        <f>F21</f>
        <v>邱品蒨</v>
      </c>
      <c r="H19" s="157"/>
      <c r="I19" s="198"/>
      <c r="J19" s="157"/>
    </row>
    <row r="20" spans="1:11" s="122" customFormat="1" ht="18" customHeight="1">
      <c r="B20" s="115" t="s">
        <v>213</v>
      </c>
      <c r="C20" s="115" t="s">
        <v>296</v>
      </c>
      <c r="D20" s="120">
        <v>8</v>
      </c>
      <c r="E20" s="121"/>
      <c r="F20" s="204">
        <v>0.5</v>
      </c>
      <c r="G20" s="203" t="s">
        <v>447</v>
      </c>
      <c r="H20" s="157"/>
      <c r="I20" s="198"/>
      <c r="J20" s="157"/>
    </row>
    <row r="21" spans="1:11" s="122" customFormat="1" ht="18" customHeight="1" thickBot="1">
      <c r="D21" s="120"/>
      <c r="E21" s="123" t="s">
        <v>168</v>
      </c>
      <c r="F21" s="205" t="str">
        <f>C22</f>
        <v>邱品蒨</v>
      </c>
      <c r="G21" s="157"/>
      <c r="H21" s="157"/>
      <c r="I21" s="198"/>
      <c r="J21" s="157"/>
    </row>
    <row r="22" spans="1:11" s="122" customFormat="1" ht="18" customHeight="1" thickBot="1">
      <c r="B22" s="149" t="s">
        <v>297</v>
      </c>
      <c r="C22" s="149" t="s">
        <v>298</v>
      </c>
      <c r="D22" s="151">
        <v>9</v>
      </c>
      <c r="E22" s="152">
        <v>0.375</v>
      </c>
      <c r="F22" s="165" t="s">
        <v>420</v>
      </c>
      <c r="G22" s="157"/>
      <c r="H22" s="157"/>
      <c r="I22" s="198"/>
      <c r="J22" s="166"/>
    </row>
    <row r="23" spans="1:11" s="122" customFormat="1" ht="18" customHeight="1" thickBot="1">
      <c r="D23" s="120"/>
      <c r="E23" s="120"/>
      <c r="F23" s="157"/>
      <c r="G23" s="157"/>
      <c r="H23" s="157"/>
      <c r="I23" s="198" t="s">
        <v>198</v>
      </c>
      <c r="J23" s="193" t="str">
        <f>I13</f>
        <v>林芝昀</v>
      </c>
      <c r="K23" s="122" t="s">
        <v>0</v>
      </c>
    </row>
    <row r="24" spans="1:11" s="122" customFormat="1" ht="18" customHeight="1">
      <c r="A24" s="119"/>
      <c r="B24" s="115" t="s">
        <v>259</v>
      </c>
      <c r="C24" s="115" t="s">
        <v>299</v>
      </c>
      <c r="D24" s="120">
        <v>10</v>
      </c>
      <c r="E24" s="121"/>
      <c r="F24" s="157"/>
      <c r="G24" s="157"/>
      <c r="H24" s="157"/>
      <c r="I24" s="161">
        <v>0.40277777777777773</v>
      </c>
      <c r="J24" s="157" t="s">
        <v>551</v>
      </c>
    </row>
    <row r="25" spans="1:11" s="122" customFormat="1" ht="18" customHeight="1" thickBot="1">
      <c r="D25" s="120"/>
      <c r="E25" s="123" t="s">
        <v>169</v>
      </c>
      <c r="F25" s="162" t="str">
        <f>C26</f>
        <v>郭子綺</v>
      </c>
      <c r="G25" s="157"/>
      <c r="H25" s="157"/>
      <c r="I25" s="160"/>
      <c r="J25" s="157"/>
    </row>
    <row r="26" spans="1:11" s="122" customFormat="1" ht="18" customHeight="1" thickBot="1">
      <c r="B26" s="149" t="s">
        <v>190</v>
      </c>
      <c r="C26" s="149" t="s">
        <v>300</v>
      </c>
      <c r="D26" s="151">
        <v>11</v>
      </c>
      <c r="E26" s="152">
        <v>0.375</v>
      </c>
      <c r="F26" s="197" t="s">
        <v>419</v>
      </c>
      <c r="G26" s="157"/>
      <c r="H26" s="157"/>
      <c r="I26" s="160"/>
      <c r="J26" s="157"/>
    </row>
    <row r="27" spans="1:11" s="122" customFormat="1" ht="18" customHeight="1" thickBot="1">
      <c r="D27" s="120"/>
      <c r="E27" s="120"/>
      <c r="F27" s="198" t="s">
        <v>170</v>
      </c>
      <c r="G27" s="194" t="str">
        <f>F25</f>
        <v>郭子綺</v>
      </c>
      <c r="H27" s="157"/>
      <c r="I27" s="160"/>
      <c r="J27" s="157"/>
    </row>
    <row r="28" spans="1:11" s="122" customFormat="1" ht="18" customHeight="1">
      <c r="A28" s="119" t="s">
        <v>183</v>
      </c>
      <c r="B28" s="115" t="s">
        <v>213</v>
      </c>
      <c r="C28" s="115" t="s">
        <v>301</v>
      </c>
      <c r="D28" s="120">
        <v>12</v>
      </c>
      <c r="E28" s="121"/>
      <c r="F28" s="167">
        <v>0.5</v>
      </c>
      <c r="G28" s="160" t="s">
        <v>453</v>
      </c>
      <c r="H28" s="162"/>
      <c r="I28" s="160"/>
      <c r="J28" s="157"/>
    </row>
    <row r="29" spans="1:11" s="122" customFormat="1" ht="18" customHeight="1" thickBot="1">
      <c r="D29" s="120"/>
      <c r="E29" s="120"/>
      <c r="F29" s="157"/>
      <c r="G29" s="160" t="s">
        <v>203</v>
      </c>
      <c r="H29" s="162" t="str">
        <f>G31</f>
        <v>游 婕</v>
      </c>
      <c r="I29" s="160"/>
      <c r="J29" s="157"/>
    </row>
    <row r="30" spans="1:11" s="122" customFormat="1" ht="18" customHeight="1">
      <c r="B30" s="115" t="s">
        <v>10</v>
      </c>
      <c r="C30" s="115" t="s">
        <v>302</v>
      </c>
      <c r="D30" s="120">
        <v>13</v>
      </c>
      <c r="E30" s="121"/>
      <c r="F30" s="156"/>
      <c r="G30" s="234">
        <v>0.70833333333333337</v>
      </c>
      <c r="H30" s="200" t="s">
        <v>491</v>
      </c>
      <c r="I30" s="160"/>
      <c r="J30" s="157"/>
    </row>
    <row r="31" spans="1:11" s="122" customFormat="1" ht="18" customHeight="1" thickBot="1">
      <c r="D31" s="120"/>
      <c r="E31" s="120"/>
      <c r="F31" s="158" t="s">
        <v>171</v>
      </c>
      <c r="G31" s="205" t="str">
        <f>C32</f>
        <v>游 婕</v>
      </c>
      <c r="H31" s="160"/>
      <c r="I31" s="168"/>
      <c r="J31" s="157"/>
    </row>
    <row r="32" spans="1:11" s="122" customFormat="1" ht="18" customHeight="1" thickBot="1">
      <c r="A32" s="119" t="s">
        <v>189</v>
      </c>
      <c r="B32" s="149" t="s">
        <v>254</v>
      </c>
      <c r="C32" s="149" t="s">
        <v>303</v>
      </c>
      <c r="D32" s="151">
        <v>14</v>
      </c>
      <c r="E32" s="151"/>
      <c r="F32" s="206">
        <v>0.47916666666666669</v>
      </c>
      <c r="G32" s="203" t="s">
        <v>448</v>
      </c>
      <c r="H32" s="160" t="s">
        <v>13</v>
      </c>
      <c r="I32" s="168"/>
      <c r="J32" s="157"/>
    </row>
    <row r="33" spans="1:13" s="122" customFormat="1" ht="18" customHeight="1" thickBot="1">
      <c r="D33" s="120"/>
      <c r="E33" s="120"/>
      <c r="F33" s="157"/>
      <c r="G33" s="157"/>
      <c r="H33" s="160" t="s">
        <v>404</v>
      </c>
      <c r="I33" s="168" t="str">
        <f>H37</f>
        <v>黃映瑄</v>
      </c>
      <c r="J33" s="157"/>
    </row>
    <row r="34" spans="1:13" s="122" customFormat="1" ht="18" customHeight="1">
      <c r="A34" s="119"/>
      <c r="B34" s="115" t="s">
        <v>294</v>
      </c>
      <c r="C34" s="115" t="s">
        <v>304</v>
      </c>
      <c r="D34" s="120">
        <v>15</v>
      </c>
      <c r="E34" s="121"/>
      <c r="F34" s="156"/>
      <c r="G34" s="157"/>
      <c r="H34" s="234">
        <v>0.52083333333333337</v>
      </c>
      <c r="I34" s="165" t="s">
        <v>530</v>
      </c>
      <c r="J34" s="157"/>
    </row>
    <row r="35" spans="1:13" s="122" customFormat="1" ht="18" customHeight="1" thickBot="1">
      <c r="D35" s="120"/>
      <c r="E35" s="120"/>
      <c r="F35" s="160" t="s">
        <v>206</v>
      </c>
      <c r="G35" s="157" t="str">
        <f>C36</f>
        <v>林思雲</v>
      </c>
      <c r="H35" s="198"/>
      <c r="I35" s="157"/>
      <c r="J35" s="157"/>
    </row>
    <row r="36" spans="1:13" s="122" customFormat="1" ht="18" customHeight="1" thickBot="1">
      <c r="A36" s="119" t="s">
        <v>183</v>
      </c>
      <c r="B36" s="149" t="s">
        <v>10</v>
      </c>
      <c r="C36" s="149" t="s">
        <v>305</v>
      </c>
      <c r="D36" s="151">
        <v>16</v>
      </c>
      <c r="E36" s="151"/>
      <c r="F36" s="196">
        <v>0.5</v>
      </c>
      <c r="G36" s="153" t="s">
        <v>454</v>
      </c>
      <c r="H36" s="198"/>
      <c r="I36" s="157"/>
      <c r="J36" s="157"/>
    </row>
    <row r="37" spans="1:13" s="122" customFormat="1" ht="18" customHeight="1" thickBot="1">
      <c r="D37" s="120"/>
      <c r="E37" s="120"/>
      <c r="F37" s="157"/>
      <c r="G37" s="160" t="s">
        <v>209</v>
      </c>
      <c r="H37" s="205" t="str">
        <f>G39</f>
        <v>黃映瑄</v>
      </c>
      <c r="I37" s="157"/>
      <c r="J37" s="157"/>
    </row>
    <row r="38" spans="1:13" s="122" customFormat="1" ht="18" customHeight="1">
      <c r="B38" s="115" t="s">
        <v>306</v>
      </c>
      <c r="C38" s="115" t="s">
        <v>307</v>
      </c>
      <c r="D38" s="120">
        <v>17</v>
      </c>
      <c r="E38" s="121"/>
      <c r="F38" s="156"/>
      <c r="G38" s="234">
        <v>0.70833333333333337</v>
      </c>
      <c r="H38" s="203" t="s">
        <v>489</v>
      </c>
      <c r="I38" s="157"/>
      <c r="J38" s="157"/>
    </row>
    <row r="39" spans="1:13" s="122" customFormat="1" ht="18" customHeight="1" thickBot="1">
      <c r="D39" s="120"/>
      <c r="E39" s="120"/>
      <c r="F39" s="158" t="s">
        <v>211</v>
      </c>
      <c r="G39" s="205" t="str">
        <f>C40</f>
        <v>黃映瑄</v>
      </c>
      <c r="H39" s="157"/>
      <c r="I39" s="157"/>
      <c r="J39" s="157"/>
    </row>
    <row r="40" spans="1:13" s="122" customFormat="1" ht="18" customHeight="1" thickBot="1">
      <c r="A40" s="122" t="s">
        <v>212</v>
      </c>
      <c r="B40" s="149" t="s">
        <v>6</v>
      </c>
      <c r="C40" s="149" t="s">
        <v>308</v>
      </c>
      <c r="D40" s="151">
        <v>18</v>
      </c>
      <c r="E40" s="151"/>
      <c r="F40" s="190">
        <v>0.47916666666666669</v>
      </c>
      <c r="G40" s="165" t="s">
        <v>446</v>
      </c>
      <c r="H40" s="157"/>
      <c r="I40" s="157"/>
      <c r="J40" s="157"/>
    </row>
    <row r="41" spans="1:13" s="122" customFormat="1" ht="18" customHeight="1">
      <c r="D41" s="120"/>
      <c r="E41" s="120"/>
      <c r="F41" s="157"/>
      <c r="G41" s="157"/>
      <c r="H41" s="157"/>
      <c r="I41" s="157"/>
      <c r="J41" s="157"/>
    </row>
    <row r="42" spans="1:13" s="8" customFormat="1" ht="16.149999999999999" customHeight="1">
      <c r="A42" s="9"/>
    </row>
    <row r="43" spans="1:13" s="92" customFormat="1" ht="18" customHeight="1">
      <c r="A43" s="144" t="s">
        <v>215</v>
      </c>
      <c r="B43" s="144"/>
      <c r="C43" s="91"/>
      <c r="D43" s="91"/>
      <c r="F43" s="91"/>
      <c r="G43" s="91"/>
      <c r="H43" s="91"/>
      <c r="I43" s="91"/>
      <c r="J43" s="91"/>
    </row>
    <row r="44" spans="1:13" s="92" customFormat="1" ht="18" customHeight="1">
      <c r="A44" s="93"/>
      <c r="B44" s="93"/>
      <c r="C44" s="94" t="s">
        <v>174</v>
      </c>
      <c r="D44" s="90"/>
      <c r="E44" s="118" t="s">
        <v>411</v>
      </c>
      <c r="F44" s="154" t="s">
        <v>411</v>
      </c>
      <c r="G44" s="154" t="s">
        <v>3</v>
      </c>
      <c r="H44" s="154" t="s">
        <v>3</v>
      </c>
      <c r="I44" s="154" t="s">
        <v>3</v>
      </c>
      <c r="J44" s="154" t="s">
        <v>408</v>
      </c>
      <c r="K44" s="154" t="s">
        <v>408</v>
      </c>
    </row>
    <row r="45" spans="1:13" s="124" customFormat="1" ht="18" customHeight="1">
      <c r="A45" s="125"/>
      <c r="B45" s="125"/>
      <c r="C45" s="126"/>
      <c r="D45" s="127"/>
      <c r="E45" s="122"/>
      <c r="F45" s="126"/>
      <c r="G45" s="126"/>
      <c r="H45" s="126"/>
      <c r="I45" s="126"/>
      <c r="J45" s="126"/>
    </row>
    <row r="46" spans="1:13" s="95" customFormat="1" ht="18" customHeight="1">
      <c r="B46" s="115" t="s">
        <v>184</v>
      </c>
      <c r="C46" s="115" t="s">
        <v>290</v>
      </c>
      <c r="D46" s="96" t="s">
        <v>216</v>
      </c>
      <c r="E46" s="97"/>
      <c r="F46" s="169"/>
      <c r="G46" s="100"/>
      <c r="H46" s="100"/>
      <c r="I46" s="100"/>
      <c r="J46" s="100"/>
      <c r="K46" s="100"/>
      <c r="L46" s="100"/>
      <c r="M46" s="96"/>
    </row>
    <row r="47" spans="1:13" s="100" customFormat="1" ht="18" customHeight="1" thickBot="1">
      <c r="A47" s="95"/>
      <c r="B47" s="98"/>
      <c r="C47" s="98"/>
      <c r="D47" s="96"/>
      <c r="E47" s="96"/>
      <c r="F47" s="170" t="s">
        <v>217</v>
      </c>
      <c r="G47" s="175" t="str">
        <f>C48</f>
        <v>陳眉君</v>
      </c>
      <c r="M47" s="96"/>
    </row>
    <row r="48" spans="1:13" s="100" customFormat="1" ht="18" customHeight="1" thickBot="1">
      <c r="A48" s="95"/>
      <c r="B48" s="149" t="s">
        <v>213</v>
      </c>
      <c r="C48" s="149" t="s">
        <v>296</v>
      </c>
      <c r="D48" s="214" t="s">
        <v>218</v>
      </c>
      <c r="E48" s="214"/>
      <c r="F48" s="228">
        <v>0.68055555555555547</v>
      </c>
      <c r="G48" s="218" t="s">
        <v>479</v>
      </c>
      <c r="M48" s="96"/>
    </row>
    <row r="49" spans="1:13" s="100" customFormat="1" ht="18" customHeight="1" thickBot="1">
      <c r="A49" s="95"/>
      <c r="B49" s="98"/>
      <c r="C49" s="98"/>
      <c r="D49" s="96"/>
      <c r="E49" s="96"/>
      <c r="G49" s="171" t="s">
        <v>219</v>
      </c>
      <c r="H49" s="175" t="str">
        <f>C50</f>
        <v>林思雲</v>
      </c>
      <c r="M49" s="96"/>
    </row>
    <row r="50" spans="1:13" s="100" customFormat="1" ht="18" customHeight="1" thickBot="1">
      <c r="A50" s="95"/>
      <c r="B50" s="149" t="s">
        <v>10</v>
      </c>
      <c r="C50" s="149" t="s">
        <v>305</v>
      </c>
      <c r="D50" s="214" t="s">
        <v>220</v>
      </c>
      <c r="E50" s="214"/>
      <c r="F50" s="235"/>
      <c r="G50" s="230">
        <v>0.41666666666666669</v>
      </c>
      <c r="H50" s="241" t="s">
        <v>504</v>
      </c>
      <c r="M50" s="96"/>
    </row>
    <row r="51" spans="1:13" s="100" customFormat="1" ht="18" customHeight="1">
      <c r="A51" s="95"/>
      <c r="B51" s="98"/>
      <c r="C51" s="98"/>
      <c r="D51" s="96"/>
      <c r="E51" s="96"/>
      <c r="H51" s="236"/>
      <c r="M51" s="96"/>
    </row>
    <row r="52" spans="1:13" s="100" customFormat="1" ht="18" customHeight="1" thickBot="1">
      <c r="A52" s="95"/>
      <c r="B52" s="149" t="s">
        <v>294</v>
      </c>
      <c r="C52" s="149" t="s">
        <v>295</v>
      </c>
      <c r="D52" s="214" t="s">
        <v>221</v>
      </c>
      <c r="E52" s="214"/>
      <c r="F52" s="235"/>
      <c r="H52" s="236" t="s">
        <v>222</v>
      </c>
      <c r="I52" s="235" t="str">
        <f>H49</f>
        <v>林思雲</v>
      </c>
      <c r="M52" s="96"/>
    </row>
    <row r="53" spans="1:13" s="100" customFormat="1" ht="18" customHeight="1" thickBot="1">
      <c r="A53" s="95"/>
      <c r="B53" s="98"/>
      <c r="C53" s="98"/>
      <c r="D53" s="96"/>
      <c r="E53" s="96"/>
      <c r="F53" s="236" t="s">
        <v>223</v>
      </c>
      <c r="G53" s="235" t="str">
        <f>C52</f>
        <v>陳宥綺</v>
      </c>
      <c r="H53" s="171">
        <v>0.52083333333333337</v>
      </c>
      <c r="I53" s="244" t="s">
        <v>529</v>
      </c>
      <c r="M53" s="96"/>
    </row>
    <row r="54" spans="1:13" s="100" customFormat="1" ht="18" customHeight="1" thickBot="1">
      <c r="A54" s="95"/>
      <c r="B54" s="149" t="s">
        <v>190</v>
      </c>
      <c r="C54" s="149" t="s">
        <v>289</v>
      </c>
      <c r="D54" s="214" t="s">
        <v>224</v>
      </c>
      <c r="E54" s="214"/>
      <c r="F54" s="171">
        <v>0.68055555555555547</v>
      </c>
      <c r="G54" s="174" t="s">
        <v>482</v>
      </c>
      <c r="H54" s="174"/>
      <c r="I54" s="248"/>
      <c r="M54" s="96"/>
    </row>
    <row r="55" spans="1:13" s="100" customFormat="1" ht="18" customHeight="1" thickBot="1">
      <c r="A55" s="95"/>
      <c r="B55" s="98"/>
      <c r="C55" s="98"/>
      <c r="D55" s="96"/>
      <c r="E55" s="221" t="s">
        <v>225</v>
      </c>
      <c r="F55" s="220" t="str">
        <f>C54</f>
        <v>李卉仙</v>
      </c>
      <c r="G55" s="174"/>
      <c r="H55" s="174"/>
      <c r="I55" s="248" t="s">
        <v>412</v>
      </c>
      <c r="J55" s="100" t="str">
        <f>I52</f>
        <v>林思雲</v>
      </c>
      <c r="M55" s="96"/>
    </row>
    <row r="56" spans="1:13" s="100" customFormat="1" ht="18" customHeight="1" thickBot="1">
      <c r="A56" s="95"/>
      <c r="B56" s="115" t="s">
        <v>207</v>
      </c>
      <c r="C56" s="115" t="s">
        <v>293</v>
      </c>
      <c r="D56" s="96" t="s">
        <v>226</v>
      </c>
      <c r="E56" s="102">
        <v>0.54166666666666663</v>
      </c>
      <c r="F56" s="100" t="s">
        <v>459</v>
      </c>
      <c r="G56" s="174" t="s">
        <v>227</v>
      </c>
      <c r="H56" s="176" t="str">
        <f>C58</f>
        <v>郭子綺</v>
      </c>
      <c r="I56" s="171">
        <v>0.60416666666666663</v>
      </c>
      <c r="J56" s="244" t="s">
        <v>539</v>
      </c>
      <c r="M56" s="96"/>
    </row>
    <row r="57" spans="1:13" s="100" customFormat="1" ht="18" customHeight="1">
      <c r="A57" s="95"/>
      <c r="B57" s="98"/>
      <c r="C57" s="98"/>
      <c r="D57" s="96"/>
      <c r="E57" s="96"/>
      <c r="G57" s="231">
        <v>0.41666666666666669</v>
      </c>
      <c r="H57" s="216" t="s">
        <v>505</v>
      </c>
      <c r="I57" s="171" t="s">
        <v>175</v>
      </c>
      <c r="J57" s="248"/>
      <c r="M57" s="96"/>
    </row>
    <row r="58" spans="1:13" s="100" customFormat="1" ht="18" customHeight="1" thickBot="1">
      <c r="A58" s="95"/>
      <c r="B58" s="149" t="s">
        <v>190</v>
      </c>
      <c r="C58" s="149" t="s">
        <v>300</v>
      </c>
      <c r="D58" s="214" t="s">
        <v>228</v>
      </c>
      <c r="E58" s="214"/>
      <c r="F58" s="235"/>
      <c r="G58" s="240"/>
      <c r="I58" s="174"/>
      <c r="J58" s="248"/>
      <c r="K58" s="98" t="s">
        <v>175</v>
      </c>
      <c r="M58" s="96"/>
    </row>
    <row r="59" spans="1:13" s="100" customFormat="1" ht="18" customHeight="1">
      <c r="A59" s="95"/>
      <c r="B59" s="98"/>
      <c r="C59" s="98"/>
      <c r="D59" s="96"/>
      <c r="E59" s="96"/>
      <c r="I59" s="174"/>
      <c r="J59" s="236"/>
      <c r="M59" s="96"/>
    </row>
    <row r="60" spans="1:13" s="100" customFormat="1" ht="18" customHeight="1">
      <c r="A60" s="95"/>
      <c r="B60" s="115" t="s">
        <v>297</v>
      </c>
      <c r="C60" s="115" t="s">
        <v>298</v>
      </c>
      <c r="D60" s="96" t="s">
        <v>229</v>
      </c>
      <c r="E60" s="97"/>
      <c r="F60" s="169"/>
      <c r="G60" s="169"/>
      <c r="H60" s="169"/>
      <c r="I60" s="177"/>
      <c r="J60" s="236"/>
      <c r="M60" s="96"/>
    </row>
    <row r="61" spans="1:13" s="100" customFormat="1" ht="18" customHeight="1">
      <c r="A61" s="95"/>
      <c r="B61" s="98"/>
      <c r="C61" s="98"/>
      <c r="D61" s="96"/>
      <c r="E61" s="96"/>
      <c r="J61" s="236"/>
      <c r="M61" s="96"/>
    </row>
    <row r="62" spans="1:13" s="100" customFormat="1" ht="18" customHeight="1" thickBot="1">
      <c r="A62" s="95"/>
      <c r="B62" s="149" t="s">
        <v>10</v>
      </c>
      <c r="C62" s="149" t="s">
        <v>302</v>
      </c>
      <c r="D62" s="214" t="s">
        <v>230</v>
      </c>
      <c r="E62" s="214"/>
      <c r="J62" s="236"/>
      <c r="M62" s="96"/>
    </row>
    <row r="63" spans="1:13" s="100" customFormat="1" ht="18" customHeight="1" thickBot="1">
      <c r="A63" s="95"/>
      <c r="B63" s="98"/>
      <c r="C63" s="98"/>
      <c r="D63" s="96"/>
      <c r="E63" s="96" t="s">
        <v>231</v>
      </c>
      <c r="F63" s="225" t="str">
        <f>C62</f>
        <v>周恩妃</v>
      </c>
      <c r="J63" s="236"/>
      <c r="M63" s="96"/>
    </row>
    <row r="64" spans="1:13" s="100" customFormat="1" ht="18" customHeight="1">
      <c r="A64" s="95"/>
      <c r="B64" s="115" t="s">
        <v>306</v>
      </c>
      <c r="C64" s="115" t="s">
        <v>307</v>
      </c>
      <c r="D64" s="96" t="s">
        <v>232</v>
      </c>
      <c r="E64" s="102">
        <v>0.54166666666666663</v>
      </c>
      <c r="F64" s="224" t="s">
        <v>463</v>
      </c>
      <c r="G64" s="175"/>
      <c r="J64" s="236"/>
      <c r="M64" s="96"/>
    </row>
    <row r="65" spans="1:13" s="100" customFormat="1" ht="18" customHeight="1" thickBot="1">
      <c r="A65" s="95"/>
      <c r="B65" s="98"/>
      <c r="C65" s="98"/>
      <c r="D65" s="96"/>
      <c r="E65" s="96" t="s">
        <v>175</v>
      </c>
      <c r="F65" s="174" t="s">
        <v>233</v>
      </c>
      <c r="G65" s="175" t="str">
        <f>C66</f>
        <v>洪恩慈</v>
      </c>
      <c r="J65" s="236" t="s">
        <v>234</v>
      </c>
      <c r="M65" s="96"/>
    </row>
    <row r="66" spans="1:13" s="100" customFormat="1" ht="18" customHeight="1" thickBot="1">
      <c r="A66" s="95"/>
      <c r="B66" s="149" t="s">
        <v>213</v>
      </c>
      <c r="C66" s="149" t="s">
        <v>301</v>
      </c>
      <c r="D66" s="214" t="s">
        <v>235</v>
      </c>
      <c r="E66" s="214"/>
      <c r="F66" s="228">
        <v>0.68055555555555547</v>
      </c>
      <c r="G66" s="218" t="s">
        <v>485</v>
      </c>
      <c r="H66" s="175"/>
      <c r="J66" s="236" t="s">
        <v>236</v>
      </c>
      <c r="K66" s="100" t="str">
        <f>J55</f>
        <v>林思雲</v>
      </c>
      <c r="M66" s="96"/>
    </row>
    <row r="67" spans="1:13" s="100" customFormat="1" ht="18" customHeight="1" thickBot="1">
      <c r="A67" s="95"/>
      <c r="B67" s="98"/>
      <c r="C67" s="98"/>
      <c r="D67" s="96"/>
      <c r="E67" s="96"/>
      <c r="G67" s="174" t="s">
        <v>237</v>
      </c>
      <c r="H67" s="175" t="str">
        <f>C68</f>
        <v>謝羽盈</v>
      </c>
      <c r="J67" s="171">
        <v>0.40277777777777773</v>
      </c>
      <c r="K67" s="224" t="s">
        <v>550</v>
      </c>
      <c r="L67" s="98"/>
      <c r="M67" s="96"/>
    </row>
    <row r="68" spans="1:13" s="100" customFormat="1" ht="18" customHeight="1" thickBot="1">
      <c r="A68" s="95"/>
      <c r="B68" s="149" t="s">
        <v>6</v>
      </c>
      <c r="C68" s="149" t="s">
        <v>292</v>
      </c>
      <c r="D68" s="214" t="s">
        <v>238</v>
      </c>
      <c r="E68" s="214"/>
      <c r="F68" s="235"/>
      <c r="G68" s="228">
        <v>0.41666666666666669</v>
      </c>
      <c r="H68" s="218" t="s">
        <v>506</v>
      </c>
      <c r="I68" s="175"/>
      <c r="J68" s="174"/>
      <c r="K68" s="174"/>
      <c r="L68" s="98"/>
      <c r="M68" s="96"/>
    </row>
    <row r="69" spans="1:13" s="100" customFormat="1" ht="18" customHeight="1">
      <c r="A69" s="95"/>
      <c r="B69" s="98"/>
      <c r="C69" s="98"/>
      <c r="D69" s="96"/>
      <c r="E69" s="96"/>
      <c r="I69" s="175"/>
      <c r="J69" s="174"/>
      <c r="K69" s="174"/>
      <c r="L69" s="98"/>
      <c r="M69" s="96"/>
    </row>
    <row r="70" spans="1:13" s="100" customFormat="1" ht="18" customHeight="1" thickBot="1">
      <c r="A70" s="95"/>
      <c r="B70" s="115" t="s">
        <v>259</v>
      </c>
      <c r="C70" s="115" t="s">
        <v>299</v>
      </c>
      <c r="D70" s="96" t="s">
        <v>239</v>
      </c>
      <c r="E70" s="97"/>
      <c r="H70" s="100" t="s">
        <v>240</v>
      </c>
      <c r="I70" s="175" t="str">
        <f>H73</f>
        <v>陳 俐</v>
      </c>
      <c r="J70" s="174"/>
      <c r="K70" s="174" t="s">
        <v>175</v>
      </c>
      <c r="L70" s="175"/>
    </row>
    <row r="71" spans="1:13" s="100" customFormat="1" ht="18" customHeight="1" thickBot="1">
      <c r="A71" s="95"/>
      <c r="B71" s="98"/>
      <c r="C71" s="98"/>
      <c r="D71" s="96"/>
      <c r="E71" s="96"/>
      <c r="F71" s="170" t="s">
        <v>241</v>
      </c>
      <c r="G71" s="217" t="str">
        <f>C72</f>
        <v>陳 俐</v>
      </c>
      <c r="H71" s="231">
        <v>0.52083333333333337</v>
      </c>
      <c r="I71" s="218" t="s">
        <v>533</v>
      </c>
      <c r="J71" s="176"/>
      <c r="K71" s="171" t="s">
        <v>242</v>
      </c>
      <c r="L71" s="175" t="str">
        <f>C78</f>
        <v>黃映瑄</v>
      </c>
      <c r="M71" s="96" t="s">
        <v>1</v>
      </c>
    </row>
    <row r="72" spans="1:13" s="100" customFormat="1" ht="18" customHeight="1" thickBot="1">
      <c r="A72" s="95"/>
      <c r="B72" s="149" t="s">
        <v>294</v>
      </c>
      <c r="C72" s="149" t="s">
        <v>304</v>
      </c>
      <c r="D72" s="214" t="s">
        <v>243</v>
      </c>
      <c r="E72" s="214"/>
      <c r="F72" s="228">
        <v>0.68055555555555547</v>
      </c>
      <c r="G72" s="241" t="s">
        <v>484</v>
      </c>
      <c r="H72" s="236"/>
      <c r="I72" s="174"/>
      <c r="J72" s="176"/>
      <c r="K72" s="231">
        <v>0.5</v>
      </c>
      <c r="L72" s="216" t="s">
        <v>584</v>
      </c>
      <c r="M72" s="96"/>
    </row>
    <row r="73" spans="1:13" s="100" customFormat="1" ht="18" customHeight="1" thickBot="1">
      <c r="A73" s="95"/>
      <c r="B73" s="98"/>
      <c r="C73" s="98"/>
      <c r="D73" s="96"/>
      <c r="E73" s="96"/>
      <c r="G73" s="236" t="s">
        <v>244</v>
      </c>
      <c r="H73" s="240" t="str">
        <f>G71</f>
        <v>陳 俐</v>
      </c>
      <c r="I73" s="174" t="s">
        <v>245</v>
      </c>
      <c r="J73" s="176" t="str">
        <f>C76</f>
        <v>游 婕</v>
      </c>
      <c r="K73" s="236"/>
      <c r="M73" s="96"/>
    </row>
    <row r="74" spans="1:13" s="100" customFormat="1" ht="18" customHeight="1">
      <c r="A74" s="95"/>
      <c r="B74" s="115" t="s">
        <v>6</v>
      </c>
      <c r="C74" s="115" t="s">
        <v>291</v>
      </c>
      <c r="D74" s="96" t="s">
        <v>246</v>
      </c>
      <c r="E74" s="97"/>
      <c r="F74" s="169"/>
      <c r="G74" s="173">
        <v>0.41666666666666669</v>
      </c>
      <c r="H74" s="239" t="s">
        <v>507</v>
      </c>
      <c r="I74" s="231">
        <v>0.60416666666666663</v>
      </c>
      <c r="J74" s="216" t="s">
        <v>543</v>
      </c>
      <c r="K74" s="236"/>
      <c r="M74" s="96"/>
    </row>
    <row r="75" spans="1:13" s="100" customFormat="1" ht="18" customHeight="1">
      <c r="A75" s="95"/>
      <c r="B75" s="98"/>
      <c r="C75" s="98"/>
      <c r="D75" s="96"/>
      <c r="E75" s="96"/>
      <c r="I75" s="236"/>
      <c r="K75" s="236"/>
      <c r="M75" s="96"/>
    </row>
    <row r="76" spans="1:13" s="100" customFormat="1" ht="18" customHeight="1" thickBot="1">
      <c r="A76" s="95"/>
      <c r="B76" s="149" t="s">
        <v>558</v>
      </c>
      <c r="C76" s="149" t="s">
        <v>303</v>
      </c>
      <c r="D76" s="214" t="s">
        <v>247</v>
      </c>
      <c r="E76" s="214"/>
      <c r="F76" s="235"/>
      <c r="G76" s="235"/>
      <c r="H76" s="235"/>
      <c r="I76" s="240"/>
      <c r="K76" s="236"/>
      <c r="M76" s="96"/>
    </row>
    <row r="77" spans="1:13" s="100" customFormat="1" ht="18" customHeight="1">
      <c r="A77" s="95"/>
      <c r="B77" s="98"/>
      <c r="C77" s="98"/>
      <c r="D77" s="96"/>
      <c r="E77" s="96"/>
      <c r="K77" s="236"/>
      <c r="M77" s="96"/>
    </row>
    <row r="78" spans="1:13" s="100" customFormat="1" ht="18" customHeight="1" thickBot="1">
      <c r="A78" s="95"/>
      <c r="B78" s="149" t="s">
        <v>6</v>
      </c>
      <c r="C78" s="149" t="s">
        <v>583</v>
      </c>
      <c r="D78" s="214" t="s">
        <v>248</v>
      </c>
      <c r="E78" s="214"/>
      <c r="F78" s="235"/>
      <c r="G78" s="235"/>
      <c r="H78" s="235"/>
      <c r="I78" s="235"/>
      <c r="J78" s="235"/>
      <c r="K78" s="240"/>
      <c r="M78" s="96"/>
    </row>
    <row r="79" spans="1:13" s="100" customFormat="1" ht="18" customHeight="1">
      <c r="A79" s="95"/>
      <c r="B79" s="98"/>
      <c r="C79" s="98"/>
      <c r="D79" s="96"/>
      <c r="E79" s="96"/>
      <c r="M79" s="96"/>
    </row>
    <row r="80" spans="1:13" s="8" customFormat="1" ht="16.149999999999999" customHeight="1">
      <c r="A80" s="9"/>
      <c r="E80" s="8" t="s">
        <v>175</v>
      </c>
    </row>
  </sheetData>
  <mergeCells count="2">
    <mergeCell ref="A3:L3"/>
    <mergeCell ref="A1:N1"/>
  </mergeCells>
  <phoneticPr fontId="1" type="noConversion"/>
  <pageMargins left="0.35433070866141736" right="0.23622047244094491" top="0.31496062992125984" bottom="0.15748031496062992" header="0.23622047244094491" footer="0.1574803149606299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M69"/>
  <sheetViews>
    <sheetView showGridLines="0" view="pageBreakPreview" topLeftCell="A52" zoomScaleNormal="100" zoomScaleSheetLayoutView="100" workbookViewId="0">
      <selection activeCell="K63" sqref="K63"/>
    </sheetView>
  </sheetViews>
  <sheetFormatPr defaultColWidth="8.875" defaultRowHeight="16.5"/>
  <cols>
    <col min="1" max="1" width="6.5" style="74" customWidth="1"/>
    <col min="2" max="2" width="9.625" style="74" customWidth="1"/>
    <col min="3" max="3" width="8.875" style="74" customWidth="1"/>
    <col min="4" max="4" width="4.5" style="74" customWidth="1"/>
    <col min="5" max="13" width="7.625" style="74" customWidth="1"/>
    <col min="14" max="16384" width="8.875" style="74"/>
  </cols>
  <sheetData>
    <row r="1" spans="1:13" s="1" customFormat="1" ht="30.2" customHeight="1">
      <c r="A1" s="285" t="s">
        <v>286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 s="1" customFormat="1" ht="9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s="1" customFormat="1" ht="23.25" customHeight="1">
      <c r="A3" s="297" t="s">
        <v>309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3" s="21" customFormat="1" ht="15.6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s="1" customFormat="1" ht="23.85" customHeight="1">
      <c r="A5" s="43"/>
      <c r="B5" s="43"/>
      <c r="C5" s="43"/>
      <c r="D5" s="111" t="s">
        <v>174</v>
      </c>
      <c r="E5" s="43"/>
      <c r="F5" s="109" t="s">
        <v>411</v>
      </c>
      <c r="G5" s="109" t="s">
        <v>411</v>
      </c>
      <c r="H5" s="109" t="s">
        <v>3</v>
      </c>
      <c r="I5" s="109" t="s">
        <v>408</v>
      </c>
      <c r="J5" s="43"/>
    </row>
    <row r="6" spans="1:13" s="139" customFormat="1" ht="20.100000000000001" customHeight="1">
      <c r="B6" s="115" t="s">
        <v>250</v>
      </c>
      <c r="C6" s="115" t="s">
        <v>559</v>
      </c>
      <c r="J6" s="142"/>
    </row>
    <row r="7" spans="1:13" s="21" customFormat="1" ht="20.100000000000001" customHeight="1" thickBot="1">
      <c r="A7" s="135" t="s">
        <v>176</v>
      </c>
      <c r="B7" s="149" t="s">
        <v>250</v>
      </c>
      <c r="C7" s="149" t="s">
        <v>560</v>
      </c>
      <c r="D7" s="180">
        <v>1</v>
      </c>
      <c r="E7" s="180"/>
      <c r="F7" s="180"/>
      <c r="G7" s="180"/>
      <c r="H7" s="27"/>
      <c r="I7" s="27"/>
      <c r="J7" s="27"/>
    </row>
    <row r="8" spans="1:13" s="21" customFormat="1" ht="20.100000000000001" customHeight="1" thickBot="1">
      <c r="A8" s="18"/>
      <c r="B8" s="115" t="s">
        <v>254</v>
      </c>
      <c r="C8" s="115" t="s">
        <v>310</v>
      </c>
      <c r="D8" s="27"/>
      <c r="E8" s="27"/>
      <c r="F8" s="27"/>
      <c r="G8" s="207" t="s">
        <v>281</v>
      </c>
      <c r="H8" s="21" t="s">
        <v>450</v>
      </c>
      <c r="I8" s="27"/>
      <c r="J8" s="27"/>
    </row>
    <row r="9" spans="1:13" s="21" customFormat="1" ht="20.100000000000001" customHeight="1">
      <c r="A9" s="135" t="s">
        <v>183</v>
      </c>
      <c r="B9" s="115" t="s">
        <v>257</v>
      </c>
      <c r="C9" s="115" t="s">
        <v>311</v>
      </c>
      <c r="D9" s="27">
        <v>2</v>
      </c>
      <c r="E9" s="28"/>
      <c r="F9" s="28"/>
      <c r="G9" s="6">
        <v>0.52083333333333337</v>
      </c>
      <c r="H9" s="238" t="s">
        <v>451</v>
      </c>
      <c r="I9" s="27"/>
      <c r="J9" s="27"/>
    </row>
    <row r="10" spans="1:13" s="21" customFormat="1" ht="20.100000000000001" customHeight="1" thickBot="1">
      <c r="B10" s="115" t="s">
        <v>190</v>
      </c>
      <c r="C10" s="115" t="s">
        <v>312</v>
      </c>
      <c r="D10" s="27"/>
      <c r="E10" s="27"/>
      <c r="F10" s="30" t="s">
        <v>256</v>
      </c>
      <c r="G10" s="179" t="s">
        <v>421</v>
      </c>
      <c r="H10" s="213"/>
      <c r="I10" s="27"/>
      <c r="J10" s="27"/>
    </row>
    <row r="11" spans="1:13" s="21" customFormat="1" ht="20.100000000000001" customHeight="1" thickBot="1">
      <c r="B11" s="149" t="s">
        <v>190</v>
      </c>
      <c r="C11" s="149" t="s">
        <v>313</v>
      </c>
      <c r="D11" s="180">
        <v>3</v>
      </c>
      <c r="E11" s="180"/>
      <c r="F11" s="181">
        <v>0.39583333333333331</v>
      </c>
      <c r="G11" s="182" t="s">
        <v>422</v>
      </c>
      <c r="H11" s="213"/>
      <c r="I11" s="27"/>
      <c r="J11" s="27"/>
    </row>
    <row r="12" spans="1:13" s="21" customFormat="1" ht="20.100000000000001" customHeight="1" thickBot="1">
      <c r="B12" s="115" t="s">
        <v>10</v>
      </c>
      <c r="C12" s="115" t="s">
        <v>314</v>
      </c>
      <c r="D12" s="27"/>
      <c r="E12" s="27"/>
      <c r="F12" s="27"/>
      <c r="G12" s="27"/>
      <c r="H12" s="213" t="s">
        <v>203</v>
      </c>
      <c r="I12" s="21" t="str">
        <f>H8</f>
        <v>李/鄧</v>
      </c>
      <c r="J12" s="27"/>
    </row>
    <row r="13" spans="1:13" s="21" customFormat="1" ht="20.100000000000001" customHeight="1" thickBot="1">
      <c r="A13" s="24" t="s">
        <v>189</v>
      </c>
      <c r="B13" s="149" t="s">
        <v>10</v>
      </c>
      <c r="C13" s="149" t="s">
        <v>315</v>
      </c>
      <c r="D13" s="180">
        <v>4</v>
      </c>
      <c r="E13" s="180"/>
      <c r="F13" s="180"/>
      <c r="G13" s="27"/>
      <c r="H13" s="6">
        <v>0.47916666666666669</v>
      </c>
      <c r="I13" s="238" t="s">
        <v>521</v>
      </c>
      <c r="J13" s="27"/>
    </row>
    <row r="14" spans="1:13" s="21" customFormat="1" ht="20.100000000000001" customHeight="1" thickBot="1">
      <c r="B14" s="115" t="s">
        <v>294</v>
      </c>
      <c r="C14" s="115" t="s">
        <v>316</v>
      </c>
      <c r="D14" s="27"/>
      <c r="E14" s="27"/>
      <c r="F14" s="21" t="s">
        <v>267</v>
      </c>
      <c r="G14" s="188" t="s">
        <v>424</v>
      </c>
      <c r="H14" s="32"/>
      <c r="I14" s="213"/>
      <c r="J14" s="27"/>
    </row>
    <row r="15" spans="1:13" s="21" customFormat="1" ht="20.100000000000001" customHeight="1">
      <c r="B15" s="115" t="s">
        <v>317</v>
      </c>
      <c r="C15" s="115" t="s">
        <v>318</v>
      </c>
      <c r="D15" s="27">
        <v>5</v>
      </c>
      <c r="E15" s="28"/>
      <c r="F15" s="7">
        <v>0.39583333333333331</v>
      </c>
      <c r="G15" s="207" t="s">
        <v>425</v>
      </c>
      <c r="H15" s="32"/>
      <c r="I15" s="213"/>
      <c r="J15" s="27"/>
    </row>
    <row r="16" spans="1:13" s="21" customFormat="1" ht="20.100000000000001" customHeight="1" thickBot="1">
      <c r="B16" s="115" t="s">
        <v>251</v>
      </c>
      <c r="C16" s="115" t="s">
        <v>319</v>
      </c>
      <c r="D16" s="27"/>
      <c r="E16" s="27"/>
      <c r="F16" s="27"/>
      <c r="G16" s="213" t="s">
        <v>206</v>
      </c>
      <c r="H16" s="32" t="str">
        <f>G14</f>
        <v>曾/張</v>
      </c>
      <c r="I16" s="213"/>
      <c r="J16" s="27"/>
    </row>
    <row r="17" spans="1:11" s="21" customFormat="1" ht="20.100000000000001" customHeight="1">
      <c r="A17" s="135" t="s">
        <v>183</v>
      </c>
      <c r="B17" s="115" t="s">
        <v>251</v>
      </c>
      <c r="C17" s="115" t="s">
        <v>320</v>
      </c>
      <c r="D17" s="27">
        <v>6</v>
      </c>
      <c r="E17" s="28"/>
      <c r="F17" s="28"/>
      <c r="G17" s="6">
        <v>0.52083333333333337</v>
      </c>
      <c r="H17" s="212" t="s">
        <v>455</v>
      </c>
      <c r="I17" s="213"/>
      <c r="J17" s="27"/>
    </row>
    <row r="18" spans="1:11" s="21" customFormat="1" ht="20.100000000000001" customHeight="1" thickBot="1">
      <c r="B18" s="115" t="s">
        <v>250</v>
      </c>
      <c r="C18" s="115" t="s">
        <v>321</v>
      </c>
      <c r="D18" s="27"/>
      <c r="E18" s="27"/>
      <c r="F18" s="30" t="s">
        <v>179</v>
      </c>
      <c r="G18" s="33" t="s">
        <v>426</v>
      </c>
      <c r="H18" s="27"/>
      <c r="I18" s="213"/>
      <c r="J18" s="27"/>
    </row>
    <row r="19" spans="1:11" s="21" customFormat="1" ht="20.100000000000001" customHeight="1" thickBot="1">
      <c r="B19" s="149" t="s">
        <v>250</v>
      </c>
      <c r="C19" s="149" t="s">
        <v>322</v>
      </c>
      <c r="D19" s="180">
        <v>7</v>
      </c>
      <c r="E19" s="180"/>
      <c r="F19" s="181">
        <v>0.39583333333333331</v>
      </c>
      <c r="G19" s="182" t="s">
        <v>427</v>
      </c>
      <c r="H19" s="27"/>
      <c r="I19" s="213"/>
      <c r="J19" s="27"/>
    </row>
    <row r="20" spans="1:11" s="21" customFormat="1" ht="20.100000000000001" customHeight="1" thickBot="1">
      <c r="B20" s="115" t="s">
        <v>323</v>
      </c>
      <c r="C20" s="115" t="s">
        <v>324</v>
      </c>
      <c r="D20" s="27"/>
      <c r="E20" s="27"/>
      <c r="F20" s="27"/>
      <c r="G20" s="27"/>
      <c r="H20" s="27"/>
      <c r="I20" s="213" t="s">
        <v>222</v>
      </c>
      <c r="J20" s="21" t="str">
        <f>I12</f>
        <v>李/鄧</v>
      </c>
      <c r="K20" s="40" t="s">
        <v>0</v>
      </c>
    </row>
    <row r="21" spans="1:11" s="21" customFormat="1" ht="20.100000000000001" customHeight="1" thickBot="1">
      <c r="B21" s="149" t="s">
        <v>323</v>
      </c>
      <c r="C21" s="149" t="s">
        <v>325</v>
      </c>
      <c r="D21" s="180">
        <v>8</v>
      </c>
      <c r="E21" s="180"/>
      <c r="F21" s="180"/>
      <c r="G21" s="27"/>
      <c r="H21" s="27"/>
      <c r="I21" s="6">
        <v>0.45833333333333331</v>
      </c>
      <c r="J21" s="212" t="s">
        <v>553</v>
      </c>
    </row>
    <row r="22" spans="1:11" s="21" customFormat="1" ht="20.100000000000001" customHeight="1" thickBot="1">
      <c r="B22" s="115" t="s">
        <v>10</v>
      </c>
      <c r="C22" s="115" t="s">
        <v>326</v>
      </c>
      <c r="D22" s="27"/>
      <c r="E22" s="27"/>
      <c r="F22" s="21" t="s">
        <v>186</v>
      </c>
      <c r="G22" s="188" t="s">
        <v>428</v>
      </c>
      <c r="H22" s="27"/>
      <c r="I22" s="32"/>
      <c r="J22" s="27"/>
    </row>
    <row r="23" spans="1:11" s="21" customFormat="1" ht="20.100000000000001" customHeight="1">
      <c r="A23" s="135" t="s">
        <v>183</v>
      </c>
      <c r="B23" s="115" t="s">
        <v>10</v>
      </c>
      <c r="C23" s="115" t="s">
        <v>327</v>
      </c>
      <c r="D23" s="27">
        <v>9</v>
      </c>
      <c r="E23" s="28"/>
      <c r="F23" s="7">
        <v>0.39583333333333331</v>
      </c>
      <c r="G23" s="32" t="s">
        <v>429</v>
      </c>
      <c r="H23" s="27"/>
      <c r="I23" s="32"/>
      <c r="J23" s="27"/>
    </row>
    <row r="24" spans="1:11" s="21" customFormat="1" ht="20.100000000000001" customHeight="1" thickBot="1">
      <c r="B24" s="115" t="s">
        <v>251</v>
      </c>
      <c r="C24" s="115" t="s">
        <v>328</v>
      </c>
      <c r="D24" s="27"/>
      <c r="E24" s="27"/>
      <c r="F24" s="27"/>
      <c r="G24" s="32" t="s">
        <v>211</v>
      </c>
      <c r="H24" s="35" t="str">
        <f>G26</f>
        <v>汪/羅</v>
      </c>
      <c r="I24" s="32"/>
      <c r="J24" s="27"/>
    </row>
    <row r="25" spans="1:11" s="21" customFormat="1" ht="20.100000000000001" customHeight="1">
      <c r="B25" s="115" t="s">
        <v>251</v>
      </c>
      <c r="C25" s="115" t="s">
        <v>329</v>
      </c>
      <c r="D25" s="27">
        <v>10</v>
      </c>
      <c r="E25" s="28"/>
      <c r="F25" s="28"/>
      <c r="G25" s="210">
        <v>0.52083333333333337</v>
      </c>
      <c r="H25" s="207" t="s">
        <v>452</v>
      </c>
      <c r="I25" s="32"/>
      <c r="J25" s="27"/>
    </row>
    <row r="26" spans="1:11" s="21" customFormat="1" ht="20.100000000000001" customHeight="1" thickBot="1">
      <c r="B26" s="115" t="s">
        <v>207</v>
      </c>
      <c r="C26" s="115" t="s">
        <v>330</v>
      </c>
      <c r="D26" s="27"/>
      <c r="E26" s="27"/>
      <c r="F26" s="30" t="s">
        <v>252</v>
      </c>
      <c r="G26" s="211" t="s">
        <v>432</v>
      </c>
      <c r="H26" s="213"/>
      <c r="I26" s="32"/>
      <c r="J26" s="27"/>
    </row>
    <row r="27" spans="1:11" s="21" customFormat="1" ht="20.100000000000001" customHeight="1" thickBot="1">
      <c r="A27" s="24" t="s">
        <v>189</v>
      </c>
      <c r="B27" s="149" t="s">
        <v>207</v>
      </c>
      <c r="C27" s="149" t="s">
        <v>331</v>
      </c>
      <c r="D27" s="180">
        <v>11</v>
      </c>
      <c r="E27" s="180"/>
      <c r="F27" s="181">
        <v>0.41666666666666669</v>
      </c>
      <c r="G27" s="182" t="s">
        <v>433</v>
      </c>
      <c r="H27" s="213"/>
      <c r="I27" s="32"/>
      <c r="J27" s="27"/>
    </row>
    <row r="28" spans="1:11" s="21" customFormat="1" ht="20.100000000000001" customHeight="1" thickBot="1">
      <c r="B28" s="115" t="s">
        <v>250</v>
      </c>
      <c r="C28" s="115" t="s">
        <v>332</v>
      </c>
      <c r="D28" s="27"/>
      <c r="E28" s="27"/>
      <c r="F28" s="27" t="s">
        <v>175</v>
      </c>
      <c r="G28" s="27"/>
      <c r="H28" s="213" t="s">
        <v>209</v>
      </c>
      <c r="I28" s="242" t="str">
        <f>H24</f>
        <v>汪/羅</v>
      </c>
      <c r="J28" s="27"/>
      <c r="K28" s="24" t="s">
        <v>175</v>
      </c>
    </row>
    <row r="29" spans="1:11" s="21" customFormat="1" ht="20.100000000000001" customHeight="1">
      <c r="B29" s="115" t="s">
        <v>250</v>
      </c>
      <c r="C29" s="115" t="s">
        <v>333</v>
      </c>
      <c r="D29" s="27">
        <v>12</v>
      </c>
      <c r="E29" s="28"/>
      <c r="F29" s="28"/>
      <c r="G29" s="27"/>
      <c r="H29" s="6">
        <v>0.47916666666666669</v>
      </c>
      <c r="I29" s="27" t="s">
        <v>522</v>
      </c>
      <c r="J29" s="27"/>
    </row>
    <row r="30" spans="1:11" s="21" customFormat="1" ht="20.100000000000001" customHeight="1" thickBot="1">
      <c r="B30" s="115" t="s">
        <v>190</v>
      </c>
      <c r="C30" s="115" t="s">
        <v>334</v>
      </c>
      <c r="D30" s="27"/>
      <c r="E30" s="27"/>
      <c r="F30" s="30" t="s">
        <v>264</v>
      </c>
      <c r="G30" s="35" t="s">
        <v>430</v>
      </c>
      <c r="H30" s="32"/>
      <c r="I30" s="27"/>
      <c r="J30" s="27"/>
      <c r="K30" s="24" t="s">
        <v>175</v>
      </c>
    </row>
    <row r="31" spans="1:11" s="21" customFormat="1" ht="20.100000000000001" customHeight="1" thickBot="1">
      <c r="A31" s="135" t="s">
        <v>183</v>
      </c>
      <c r="B31" s="149" t="s">
        <v>190</v>
      </c>
      <c r="C31" s="149" t="s">
        <v>335</v>
      </c>
      <c r="D31" s="180">
        <v>13</v>
      </c>
      <c r="E31" s="180"/>
      <c r="F31" s="181">
        <v>0.41666666666666669</v>
      </c>
      <c r="G31" s="189" t="s">
        <v>431</v>
      </c>
      <c r="H31" s="32"/>
      <c r="I31" s="27"/>
      <c r="J31" s="27"/>
    </row>
    <row r="32" spans="1:11" s="21" customFormat="1" ht="20.100000000000001" customHeight="1" thickBot="1">
      <c r="B32" s="115" t="s">
        <v>251</v>
      </c>
      <c r="C32" s="115" t="s">
        <v>336</v>
      </c>
      <c r="D32" s="27"/>
      <c r="E32" s="27"/>
      <c r="F32" s="27"/>
      <c r="G32" s="32" t="s">
        <v>225</v>
      </c>
      <c r="H32" s="33" t="str">
        <f>G34</f>
        <v>梁/鄭</v>
      </c>
      <c r="I32" s="27"/>
      <c r="J32" s="27"/>
    </row>
    <row r="33" spans="1:13" s="21" customFormat="1" ht="20.100000000000001" customHeight="1">
      <c r="A33" s="135"/>
      <c r="B33" s="115" t="s">
        <v>306</v>
      </c>
      <c r="C33" s="115" t="s">
        <v>337</v>
      </c>
      <c r="D33" s="27">
        <v>14</v>
      </c>
      <c r="E33" s="28"/>
      <c r="F33" s="28"/>
      <c r="G33" s="210">
        <v>0.52083333333333337</v>
      </c>
      <c r="H33" s="219" t="s">
        <v>458</v>
      </c>
      <c r="J33" s="27"/>
    </row>
    <row r="34" spans="1:13" s="21" customFormat="1" ht="20.100000000000001" customHeight="1" thickBot="1">
      <c r="B34" s="115" t="s">
        <v>10</v>
      </c>
      <c r="C34" s="115" t="s">
        <v>338</v>
      </c>
      <c r="D34" s="27"/>
      <c r="E34" s="27"/>
      <c r="F34" s="32" t="s">
        <v>274</v>
      </c>
      <c r="G34" s="211" t="s">
        <v>435</v>
      </c>
      <c r="H34" s="27"/>
      <c r="I34" s="27"/>
      <c r="J34" s="27"/>
    </row>
    <row r="35" spans="1:13" s="21" customFormat="1" ht="20.100000000000001" customHeight="1" thickBot="1">
      <c r="A35" s="135" t="s">
        <v>212</v>
      </c>
      <c r="B35" s="149" t="s">
        <v>10</v>
      </c>
      <c r="C35" s="149" t="s">
        <v>339</v>
      </c>
      <c r="D35" s="180">
        <v>15</v>
      </c>
      <c r="E35" s="180"/>
      <c r="F35" s="181">
        <v>0.41666666666666669</v>
      </c>
      <c r="G35" s="182" t="s">
        <v>434</v>
      </c>
      <c r="H35" s="27"/>
      <c r="I35" s="27"/>
      <c r="J35" s="27"/>
    </row>
    <row r="36" spans="1:13" s="21" customFormat="1" ht="20.100000000000001" customHeight="1">
      <c r="A36" s="135"/>
      <c r="D36" s="27"/>
      <c r="G36" s="27"/>
      <c r="H36" s="27"/>
      <c r="I36" s="27"/>
      <c r="J36" s="27"/>
    </row>
    <row r="37" spans="1:13" s="21" customFormat="1" ht="20.100000000000001" customHeight="1">
      <c r="B37" s="40"/>
      <c r="C37" s="40"/>
      <c r="D37" s="27"/>
      <c r="E37" s="27"/>
      <c r="F37" s="27"/>
      <c r="G37" s="27"/>
      <c r="H37" s="27"/>
      <c r="I37" s="27"/>
      <c r="J37" s="27"/>
    </row>
    <row r="38" spans="1:13" s="111" customFormat="1" ht="24.4" customHeight="1">
      <c r="B38" s="114" t="s">
        <v>215</v>
      </c>
      <c r="C38" s="114"/>
      <c r="D38" s="111" t="s">
        <v>174</v>
      </c>
      <c r="E38" s="109" t="s">
        <v>411</v>
      </c>
      <c r="F38" s="109" t="s">
        <v>3</v>
      </c>
      <c r="G38" s="109" t="s">
        <v>3</v>
      </c>
      <c r="H38" s="109" t="s">
        <v>3</v>
      </c>
      <c r="I38" s="109" t="s">
        <v>408</v>
      </c>
      <c r="J38" s="109" t="s">
        <v>408</v>
      </c>
    </row>
    <row r="39" spans="1:13" s="24" customFormat="1" ht="20.100000000000001" customHeight="1">
      <c r="B39" s="143"/>
      <c r="C39" s="143"/>
      <c r="E39" s="21"/>
      <c r="F39" s="21"/>
      <c r="G39" s="21"/>
      <c r="H39" s="21"/>
      <c r="I39" s="21"/>
      <c r="J39" s="27"/>
      <c r="K39" s="27"/>
      <c r="L39" s="21"/>
      <c r="M39" s="21"/>
    </row>
    <row r="40" spans="1:13" s="24" customFormat="1" ht="20.100000000000001" customHeight="1">
      <c r="B40" s="115" t="s">
        <v>254</v>
      </c>
      <c r="C40" s="115" t="s">
        <v>310</v>
      </c>
      <c r="D40" s="27"/>
      <c r="E40" s="27"/>
      <c r="F40" s="27"/>
      <c r="G40" s="27"/>
      <c r="H40" s="21"/>
      <c r="I40" s="27"/>
      <c r="J40" s="27"/>
      <c r="K40" s="27"/>
      <c r="L40" s="21"/>
      <c r="M40" s="21"/>
    </row>
    <row r="41" spans="1:13" s="21" customFormat="1" ht="20.100000000000001" customHeight="1">
      <c r="B41" s="115" t="s">
        <v>257</v>
      </c>
      <c r="C41" s="115" t="s">
        <v>311</v>
      </c>
      <c r="D41" s="27" t="s">
        <v>218</v>
      </c>
      <c r="E41" s="28"/>
      <c r="G41" s="27"/>
      <c r="I41" s="27"/>
      <c r="J41" s="27"/>
      <c r="K41" s="27"/>
    </row>
    <row r="42" spans="1:13" s="21" customFormat="1" ht="20.100000000000001" customHeight="1" thickBot="1">
      <c r="B42" s="115" t="s">
        <v>251</v>
      </c>
      <c r="C42" s="115" t="s">
        <v>328</v>
      </c>
      <c r="D42" s="27"/>
      <c r="E42" s="30" t="s">
        <v>231</v>
      </c>
      <c r="F42" s="35" t="s">
        <v>466</v>
      </c>
      <c r="H42" s="21" t="s">
        <v>175</v>
      </c>
      <c r="J42" s="27"/>
      <c r="K42" s="27"/>
    </row>
    <row r="43" spans="1:13" s="21" customFormat="1" ht="20.100000000000001" customHeight="1" thickBot="1">
      <c r="B43" s="149" t="s">
        <v>251</v>
      </c>
      <c r="C43" s="149" t="s">
        <v>329</v>
      </c>
      <c r="D43" s="180" t="s">
        <v>226</v>
      </c>
      <c r="E43" s="181">
        <v>0.59722222222222221</v>
      </c>
      <c r="F43" s="189" t="s">
        <v>467</v>
      </c>
      <c r="G43" s="35"/>
      <c r="H43" s="21" t="s">
        <v>175</v>
      </c>
      <c r="J43" s="27"/>
      <c r="K43" s="27"/>
    </row>
    <row r="44" spans="1:13" s="21" customFormat="1" ht="20.100000000000001" customHeight="1" thickBot="1">
      <c r="B44" s="115" t="s">
        <v>190</v>
      </c>
      <c r="C44" s="115" t="s">
        <v>334</v>
      </c>
      <c r="E44" s="21" t="s">
        <v>175</v>
      </c>
      <c r="F44" s="32" t="s">
        <v>233</v>
      </c>
      <c r="G44" s="35" t="s">
        <v>508</v>
      </c>
      <c r="J44" s="27"/>
      <c r="K44" s="27"/>
    </row>
    <row r="45" spans="1:13" s="21" customFormat="1" ht="20.100000000000001" customHeight="1" thickBot="1">
      <c r="B45" s="149" t="s">
        <v>190</v>
      </c>
      <c r="C45" s="149" t="s">
        <v>335</v>
      </c>
      <c r="D45" s="180" t="s">
        <v>340</v>
      </c>
      <c r="E45" s="180"/>
      <c r="F45" s="181">
        <v>0.4375</v>
      </c>
      <c r="G45" s="243" t="s">
        <v>509</v>
      </c>
      <c r="J45" s="27"/>
      <c r="K45" s="27"/>
    </row>
    <row r="46" spans="1:13" s="21" customFormat="1" ht="20.100000000000001" customHeight="1" thickBot="1">
      <c r="B46" s="115" t="s">
        <v>251</v>
      </c>
      <c r="C46" s="115" t="s">
        <v>319</v>
      </c>
      <c r="D46" s="27"/>
      <c r="E46" s="27"/>
      <c r="G46" s="213" t="s">
        <v>219</v>
      </c>
      <c r="H46" s="180" t="str">
        <f>G44</f>
        <v>張/羅</v>
      </c>
      <c r="J46" s="27"/>
      <c r="K46" s="27"/>
    </row>
    <row r="47" spans="1:13" s="21" customFormat="1" ht="20.100000000000001" customHeight="1">
      <c r="B47" s="115" t="s">
        <v>251</v>
      </c>
      <c r="C47" s="115" t="s">
        <v>320</v>
      </c>
      <c r="D47" s="27" t="s">
        <v>224</v>
      </c>
      <c r="E47" s="28"/>
      <c r="F47" s="27"/>
      <c r="G47" s="6">
        <v>0.5625</v>
      </c>
      <c r="H47" s="238" t="s">
        <v>535</v>
      </c>
      <c r="J47" s="27"/>
      <c r="K47" s="27"/>
    </row>
    <row r="48" spans="1:13" s="21" customFormat="1" ht="20.100000000000001" customHeight="1" thickBot="1">
      <c r="B48" s="115" t="s">
        <v>250</v>
      </c>
      <c r="C48" s="115" t="s">
        <v>332</v>
      </c>
      <c r="D48" s="27"/>
      <c r="E48" s="30" t="s">
        <v>217</v>
      </c>
      <c r="F48" s="227" t="s">
        <v>470</v>
      </c>
      <c r="G48" s="32"/>
      <c r="H48" s="245" t="s">
        <v>406</v>
      </c>
      <c r="J48" s="27"/>
      <c r="K48" s="27"/>
    </row>
    <row r="49" spans="2:13" s="21" customFormat="1" ht="20.100000000000001" customHeight="1" thickBot="1">
      <c r="B49" s="149" t="s">
        <v>250</v>
      </c>
      <c r="C49" s="149" t="s">
        <v>333</v>
      </c>
      <c r="D49" s="180" t="s">
        <v>221</v>
      </c>
      <c r="E49" s="181">
        <v>0.59722222222222221</v>
      </c>
      <c r="F49" s="243" t="s">
        <v>471</v>
      </c>
      <c r="G49" s="32"/>
      <c r="H49" s="245" t="s">
        <v>405</v>
      </c>
      <c r="I49" s="21" t="str">
        <f>H46</f>
        <v>張/羅</v>
      </c>
      <c r="J49" s="27"/>
      <c r="K49" s="27"/>
      <c r="M49" s="21" t="s">
        <v>175</v>
      </c>
    </row>
    <row r="50" spans="2:13" s="21" customFormat="1" ht="20.100000000000001" customHeight="1" thickBot="1">
      <c r="B50" s="115" t="s">
        <v>190</v>
      </c>
      <c r="C50" s="115" t="s">
        <v>312</v>
      </c>
      <c r="D50" s="27"/>
      <c r="F50" s="213" t="s">
        <v>241</v>
      </c>
      <c r="G50" s="242" t="str">
        <f>F48</f>
        <v>陳/王</v>
      </c>
      <c r="H50" s="6">
        <v>0.64583333333333337</v>
      </c>
      <c r="I50" s="208" t="s">
        <v>545</v>
      </c>
      <c r="J50" s="27"/>
      <c r="K50" s="27"/>
    </row>
    <row r="51" spans="2:13" s="21" customFormat="1" ht="20.100000000000001" customHeight="1">
      <c r="B51" s="115" t="s">
        <v>190</v>
      </c>
      <c r="C51" s="115" t="s">
        <v>313</v>
      </c>
      <c r="D51" s="27" t="s">
        <v>230</v>
      </c>
      <c r="E51" s="28"/>
      <c r="F51" s="7">
        <v>0.4375</v>
      </c>
      <c r="G51" s="27" t="s">
        <v>510</v>
      </c>
      <c r="H51" s="32" t="s">
        <v>175</v>
      </c>
      <c r="I51" s="33" t="s">
        <v>175</v>
      </c>
      <c r="K51" s="27"/>
    </row>
    <row r="52" spans="2:13" s="21" customFormat="1" ht="20.100000000000001" customHeight="1">
      <c r="B52" s="115" t="s">
        <v>10</v>
      </c>
      <c r="C52" s="115" t="s">
        <v>314</v>
      </c>
      <c r="D52" s="27"/>
      <c r="G52" s="27"/>
      <c r="H52" s="32"/>
      <c r="I52" s="33"/>
      <c r="J52" s="27"/>
      <c r="K52" s="27"/>
    </row>
    <row r="53" spans="2:13" s="21" customFormat="1" ht="20.100000000000001" customHeight="1">
      <c r="B53" s="115" t="s">
        <v>10</v>
      </c>
      <c r="C53" s="115" t="s">
        <v>315</v>
      </c>
      <c r="D53" s="27" t="s">
        <v>228</v>
      </c>
      <c r="E53" s="28"/>
      <c r="F53" s="28"/>
      <c r="G53" s="28"/>
      <c r="H53" s="36"/>
      <c r="I53" s="32"/>
      <c r="J53" s="27"/>
      <c r="K53" s="27"/>
    </row>
    <row r="54" spans="2:13" s="21" customFormat="1" ht="20.100000000000001" customHeight="1" thickBot="1">
      <c r="B54" s="115" t="s">
        <v>294</v>
      </c>
      <c r="C54" s="115" t="s">
        <v>316</v>
      </c>
      <c r="D54" s="27"/>
      <c r="E54" s="27"/>
      <c r="F54" s="27"/>
      <c r="G54" s="27"/>
      <c r="H54" s="27"/>
      <c r="I54" s="32" t="s">
        <v>240</v>
      </c>
      <c r="J54" s="35" t="str">
        <f>I62</f>
        <v>梁/鄭</v>
      </c>
      <c r="K54" s="27"/>
    </row>
    <row r="55" spans="2:13" s="21" customFormat="1" ht="20.100000000000001" customHeight="1" thickBot="1">
      <c r="B55" s="149" t="s">
        <v>317</v>
      </c>
      <c r="C55" s="149" t="s">
        <v>318</v>
      </c>
      <c r="D55" s="180" t="s">
        <v>239</v>
      </c>
      <c r="E55" s="180"/>
      <c r="G55" s="27"/>
      <c r="H55" s="27"/>
      <c r="I55" s="210">
        <v>0.45833333333333331</v>
      </c>
      <c r="J55" s="243" t="s">
        <v>554</v>
      </c>
      <c r="K55" s="27"/>
    </row>
    <row r="56" spans="2:13" s="21" customFormat="1" ht="20.100000000000001" customHeight="1" thickBot="1">
      <c r="B56" s="115" t="s">
        <v>251</v>
      </c>
      <c r="C56" s="115" t="s">
        <v>336</v>
      </c>
      <c r="D56" s="27"/>
      <c r="E56" s="21" t="s">
        <v>223</v>
      </c>
      <c r="F56" s="188" t="s">
        <v>472</v>
      </c>
      <c r="H56" s="27"/>
      <c r="I56" s="213"/>
      <c r="J56" s="323"/>
      <c r="K56" s="27"/>
    </row>
    <row r="57" spans="2:13" s="21" customFormat="1" ht="20.100000000000001" customHeight="1">
      <c r="B57" s="115" t="s">
        <v>306</v>
      </c>
      <c r="C57" s="115" t="s">
        <v>337</v>
      </c>
      <c r="D57" s="27" t="s">
        <v>235</v>
      </c>
      <c r="E57" s="7">
        <v>0.59722222222222221</v>
      </c>
      <c r="F57" s="208" t="s">
        <v>473</v>
      </c>
      <c r="H57" s="27"/>
      <c r="I57" s="213"/>
      <c r="J57" s="323"/>
      <c r="K57" s="27"/>
    </row>
    <row r="58" spans="2:13" s="21" customFormat="1" ht="20.100000000000001" customHeight="1" thickBot="1">
      <c r="B58" s="115" t="s">
        <v>323</v>
      </c>
      <c r="C58" s="115" t="s">
        <v>324</v>
      </c>
      <c r="E58" s="29" t="s">
        <v>175</v>
      </c>
      <c r="F58" s="32" t="s">
        <v>182</v>
      </c>
      <c r="G58" s="35" t="s">
        <v>517</v>
      </c>
      <c r="I58" s="213"/>
      <c r="J58" s="323"/>
      <c r="K58" s="27"/>
    </row>
    <row r="59" spans="2:13" s="21" customFormat="1" ht="20.100000000000001" customHeight="1" thickBot="1">
      <c r="B59" s="149" t="s">
        <v>323</v>
      </c>
      <c r="C59" s="149" t="s">
        <v>325</v>
      </c>
      <c r="D59" s="180" t="s">
        <v>232</v>
      </c>
      <c r="E59" s="180"/>
      <c r="F59" s="181">
        <v>0.4375</v>
      </c>
      <c r="G59" s="189" t="s">
        <v>518</v>
      </c>
      <c r="H59" s="35"/>
      <c r="I59" s="213"/>
      <c r="J59" s="323"/>
      <c r="K59" s="27"/>
    </row>
    <row r="60" spans="2:13" s="21" customFormat="1" ht="20.100000000000001" customHeight="1" thickBot="1">
      <c r="B60" s="115" t="s">
        <v>10</v>
      </c>
      <c r="C60" s="115" t="s">
        <v>326</v>
      </c>
      <c r="D60" s="27"/>
      <c r="F60" s="27"/>
      <c r="G60" s="32" t="s">
        <v>227</v>
      </c>
      <c r="H60" s="35" t="str">
        <f>G62</f>
        <v>鍾/莊</v>
      </c>
      <c r="I60" s="213"/>
      <c r="J60" s="323"/>
      <c r="K60" s="27"/>
    </row>
    <row r="61" spans="2:13" s="21" customFormat="1" ht="20.100000000000001" customHeight="1" thickBot="1">
      <c r="B61" s="149" t="s">
        <v>10</v>
      </c>
      <c r="C61" s="149" t="s">
        <v>327</v>
      </c>
      <c r="D61" s="180" t="s">
        <v>216</v>
      </c>
      <c r="E61" s="180"/>
      <c r="F61" s="180"/>
      <c r="G61" s="210">
        <v>0.5625</v>
      </c>
      <c r="H61" s="209" t="s">
        <v>536</v>
      </c>
      <c r="I61" s="213"/>
      <c r="J61" s="323" t="s">
        <v>188</v>
      </c>
      <c r="K61" s="180" t="str">
        <f>J54</f>
        <v>梁/鄭</v>
      </c>
      <c r="L61" s="21" t="s">
        <v>341</v>
      </c>
    </row>
    <row r="62" spans="2:13" s="21" customFormat="1" ht="20.100000000000001" customHeight="1" thickBot="1">
      <c r="B62" s="115" t="s">
        <v>250</v>
      </c>
      <c r="C62" s="115" t="s">
        <v>321</v>
      </c>
      <c r="D62" s="27"/>
      <c r="E62" s="27"/>
      <c r="F62" s="207" t="s">
        <v>194</v>
      </c>
      <c r="G62" s="246" t="s">
        <v>511</v>
      </c>
      <c r="H62" s="32" t="s">
        <v>244</v>
      </c>
      <c r="I62" s="211" t="str">
        <f>G34</f>
        <v>梁/鄭</v>
      </c>
      <c r="J62" s="6">
        <v>0.52777777777777779</v>
      </c>
      <c r="K62" s="27" t="s">
        <v>608</v>
      </c>
    </row>
    <row r="63" spans="2:13" s="21" customFormat="1" ht="20.100000000000001" customHeight="1">
      <c r="B63" s="115" t="s">
        <v>250</v>
      </c>
      <c r="C63" s="115" t="s">
        <v>322</v>
      </c>
      <c r="D63" s="27" t="s">
        <v>243</v>
      </c>
      <c r="E63" s="28"/>
      <c r="F63" s="7">
        <v>0.4375</v>
      </c>
      <c r="G63" s="212" t="s">
        <v>512</v>
      </c>
      <c r="H63" s="210">
        <v>0.64583333333333337</v>
      </c>
      <c r="I63" s="182" t="s">
        <v>546</v>
      </c>
      <c r="J63" s="32"/>
      <c r="K63" s="27"/>
    </row>
    <row r="64" spans="2:13" s="21" customFormat="1" ht="20.100000000000001" customHeight="1">
      <c r="B64" s="115" t="s">
        <v>557</v>
      </c>
      <c r="C64" s="115" t="s">
        <v>338</v>
      </c>
      <c r="D64" s="27"/>
      <c r="E64" s="27"/>
      <c r="F64" s="27"/>
      <c r="G64" s="27"/>
      <c r="H64" s="213"/>
      <c r="I64" s="27"/>
      <c r="J64" s="32"/>
      <c r="K64" s="27"/>
    </row>
    <row r="65" spans="2:11" s="21" customFormat="1" ht="20.100000000000001" customHeight="1" thickBot="1">
      <c r="B65" s="149" t="s">
        <v>10</v>
      </c>
      <c r="C65" s="149" t="s">
        <v>339</v>
      </c>
      <c r="D65" s="180" t="s">
        <v>220</v>
      </c>
      <c r="E65" s="180"/>
      <c r="F65" s="180"/>
      <c r="G65" s="180"/>
      <c r="H65" s="246"/>
      <c r="I65" s="27"/>
      <c r="J65" s="32"/>
      <c r="K65" s="27"/>
    </row>
    <row r="66" spans="2:11" s="21" customFormat="1" ht="20.100000000000001" customHeight="1">
      <c r="B66" s="115" t="s">
        <v>207</v>
      </c>
      <c r="C66" s="115" t="s">
        <v>330</v>
      </c>
      <c r="D66" s="27"/>
      <c r="E66" s="27"/>
      <c r="F66" s="27"/>
      <c r="G66" s="27"/>
      <c r="H66" s="27"/>
      <c r="I66" s="27"/>
      <c r="J66" s="32"/>
      <c r="K66" s="27"/>
    </row>
    <row r="67" spans="2:11" s="21" customFormat="1" ht="20.100000000000001" customHeight="1">
      <c r="B67" s="115" t="s">
        <v>207</v>
      </c>
      <c r="C67" s="115" t="s">
        <v>331</v>
      </c>
      <c r="D67" s="27" t="s">
        <v>342</v>
      </c>
      <c r="E67" s="28"/>
      <c r="F67" s="28"/>
      <c r="G67" s="28"/>
      <c r="H67" s="28"/>
      <c r="I67" s="28"/>
      <c r="J67" s="36"/>
      <c r="K67" s="27"/>
    </row>
    <row r="68" spans="2:11" s="21" customFormat="1" ht="20.100000000000001" customHeight="1">
      <c r="B68" s="40"/>
      <c r="C68" s="40"/>
      <c r="D68" s="27"/>
      <c r="E68" s="27"/>
      <c r="F68" s="27"/>
      <c r="G68" s="27" t="s">
        <v>175</v>
      </c>
      <c r="H68" s="27"/>
      <c r="I68" s="27"/>
      <c r="J68" s="27"/>
      <c r="K68" s="27"/>
    </row>
    <row r="69" spans="2:11" s="72" customFormat="1" ht="14.25">
      <c r="F69" s="72" t="s">
        <v>175</v>
      </c>
    </row>
  </sheetData>
  <mergeCells count="2">
    <mergeCell ref="A3:K3"/>
    <mergeCell ref="A1:M1"/>
  </mergeCells>
  <phoneticPr fontId="1" type="noConversion"/>
  <pageMargins left="0.31496062992125984" right="0.19685039370078741" top="0.59055118110236227" bottom="0.31496062992125984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FF"/>
  </sheetPr>
  <dimension ref="A1:M22"/>
  <sheetViews>
    <sheetView showGridLines="0" tabSelected="1" view="pageBreakPreview" topLeftCell="A4" zoomScale="70" zoomScaleNormal="100" zoomScaleSheetLayoutView="70" workbookViewId="0">
      <selection activeCell="F17" sqref="F17:F20"/>
    </sheetView>
  </sheetViews>
  <sheetFormatPr defaultColWidth="15.625" defaultRowHeight="39.950000000000003" customHeight="1"/>
  <cols>
    <col min="1" max="1" width="5.625" style="58" customWidth="1"/>
    <col min="2" max="2" width="13.5" style="58" customWidth="1"/>
    <col min="3" max="6" width="13.625" style="58" customWidth="1"/>
    <col min="7" max="7" width="18.75" style="58" customWidth="1"/>
    <col min="8" max="8" width="4.375" style="58" customWidth="1"/>
    <col min="9" max="16384" width="15.625" style="58"/>
  </cols>
  <sheetData>
    <row r="1" spans="1:13" s="1" customFormat="1" ht="39.950000000000003" customHeight="1">
      <c r="A1" s="285" t="s">
        <v>156</v>
      </c>
      <c r="B1" s="285"/>
      <c r="C1" s="285"/>
      <c r="D1" s="285"/>
      <c r="E1" s="285"/>
      <c r="F1" s="285"/>
      <c r="G1" s="285"/>
      <c r="H1" s="285"/>
      <c r="I1" s="2"/>
      <c r="J1" s="2"/>
      <c r="K1" s="2"/>
      <c r="L1" s="2"/>
      <c r="M1" s="2"/>
    </row>
    <row r="2" spans="1:13" ht="39.950000000000003" customHeight="1">
      <c r="B2" s="60"/>
      <c r="C2" s="60"/>
      <c r="D2" s="60"/>
      <c r="E2" s="60"/>
      <c r="F2" s="60"/>
      <c r="G2" s="60"/>
      <c r="H2" s="61"/>
    </row>
    <row r="3" spans="1:13" ht="39.950000000000003" customHeight="1">
      <c r="A3" s="286" t="s">
        <v>416</v>
      </c>
      <c r="B3" s="286"/>
      <c r="C3" s="286"/>
      <c r="D3" s="286"/>
      <c r="E3" s="286"/>
      <c r="F3" s="286"/>
      <c r="G3" s="286"/>
      <c r="H3" s="286"/>
    </row>
    <row r="4" spans="1:13" ht="39.950000000000003" customHeight="1">
      <c r="A4" s="307" t="s">
        <v>157</v>
      </c>
      <c r="B4" s="307"/>
      <c r="C4" s="307"/>
      <c r="D4" s="307"/>
      <c r="E4" s="307"/>
      <c r="F4" s="307"/>
      <c r="G4" s="307"/>
      <c r="H4" s="307"/>
    </row>
    <row r="5" spans="1:13" ht="39.950000000000003" customHeight="1">
      <c r="A5" s="307" t="s">
        <v>159</v>
      </c>
      <c r="B5" s="307"/>
      <c r="C5" s="307"/>
      <c r="D5" s="307"/>
      <c r="E5" s="307"/>
      <c r="F5" s="307"/>
      <c r="G5" s="307"/>
      <c r="H5" s="307"/>
      <c r="I5" s="62"/>
    </row>
    <row r="6" spans="1:13" ht="40.15" customHeight="1" thickBot="1">
      <c r="B6" s="310"/>
      <c r="C6" s="310"/>
      <c r="D6" s="310"/>
      <c r="E6" s="310"/>
      <c r="F6" s="310"/>
      <c r="G6" s="310"/>
      <c r="H6" s="3" t="s">
        <v>113</v>
      </c>
    </row>
    <row r="7" spans="1:13" s="63" customFormat="1" ht="40.15" customHeight="1">
      <c r="B7" s="64" t="s">
        <v>561</v>
      </c>
      <c r="C7" s="308" t="s">
        <v>562</v>
      </c>
      <c r="D7" s="302" t="s">
        <v>563</v>
      </c>
      <c r="E7" s="302" t="s">
        <v>564</v>
      </c>
      <c r="F7" s="302" t="s">
        <v>565</v>
      </c>
      <c r="G7" s="302" t="s">
        <v>128</v>
      </c>
    </row>
    <row r="8" spans="1:13" s="63" customFormat="1" ht="40.15" customHeight="1" thickBot="1">
      <c r="B8" s="65" t="s">
        <v>566</v>
      </c>
      <c r="C8" s="309"/>
      <c r="D8" s="304"/>
      <c r="E8" s="304"/>
      <c r="F8" s="304"/>
      <c r="G8" s="304"/>
    </row>
    <row r="9" spans="1:13" s="63" customFormat="1" ht="40.15" customHeight="1">
      <c r="B9" s="305" t="s">
        <v>567</v>
      </c>
      <c r="C9" s="314" t="s">
        <v>568</v>
      </c>
      <c r="D9" s="314" t="s">
        <v>568</v>
      </c>
      <c r="E9" s="314" t="s">
        <v>569</v>
      </c>
      <c r="F9" s="315"/>
      <c r="G9" s="67" t="s">
        <v>570</v>
      </c>
    </row>
    <row r="10" spans="1:13" s="63" customFormat="1" ht="40.15" customHeight="1" thickBot="1">
      <c r="B10" s="306"/>
      <c r="C10" s="316" t="s">
        <v>571</v>
      </c>
      <c r="D10" s="317" t="s">
        <v>572</v>
      </c>
      <c r="E10" s="316" t="s">
        <v>573</v>
      </c>
      <c r="F10" s="318"/>
      <c r="G10" s="68" t="s">
        <v>574</v>
      </c>
    </row>
    <row r="11" spans="1:13" s="63" customFormat="1" ht="40.15" customHeight="1">
      <c r="B11" s="302" t="s">
        <v>575</v>
      </c>
      <c r="C11" s="314" t="s">
        <v>576</v>
      </c>
      <c r="D11" s="314" t="s">
        <v>599</v>
      </c>
      <c r="E11" s="314" t="s">
        <v>576</v>
      </c>
      <c r="F11" s="319"/>
      <c r="G11" s="67"/>
    </row>
    <row r="12" spans="1:13" s="63" customFormat="1" ht="40.15" customHeight="1">
      <c r="B12" s="303"/>
      <c r="C12" s="320" t="s">
        <v>576</v>
      </c>
      <c r="D12" s="320" t="s">
        <v>600</v>
      </c>
      <c r="E12" s="320" t="s">
        <v>601</v>
      </c>
      <c r="F12" s="321"/>
      <c r="G12" s="69" t="s">
        <v>570</v>
      </c>
    </row>
    <row r="13" spans="1:13" s="63" customFormat="1" ht="40.15" customHeight="1">
      <c r="B13" s="303"/>
      <c r="C13" s="320" t="s">
        <v>577</v>
      </c>
      <c r="D13" s="320" t="s">
        <v>602</v>
      </c>
      <c r="E13" s="320" t="s">
        <v>603</v>
      </c>
      <c r="F13" s="321"/>
      <c r="G13" s="69" t="s">
        <v>130</v>
      </c>
    </row>
    <row r="14" spans="1:13" s="63" customFormat="1" ht="40.15" customHeight="1" thickBot="1">
      <c r="B14" s="304"/>
      <c r="C14" s="316" t="s">
        <v>604</v>
      </c>
      <c r="D14" s="316" t="s">
        <v>605</v>
      </c>
      <c r="E14" s="316" t="s">
        <v>606</v>
      </c>
      <c r="F14" s="322"/>
      <c r="G14" s="68"/>
    </row>
    <row r="15" spans="1:13" s="63" customFormat="1" ht="40.15" customHeight="1">
      <c r="B15" s="302" t="s">
        <v>578</v>
      </c>
      <c r="C15" s="320" t="s">
        <v>585</v>
      </c>
      <c r="D15" s="314" t="s">
        <v>576</v>
      </c>
      <c r="E15" s="320" t="s">
        <v>585</v>
      </c>
      <c r="F15" s="314" t="s">
        <v>579</v>
      </c>
      <c r="G15" s="67" t="s">
        <v>580</v>
      </c>
    </row>
    <row r="16" spans="1:13" s="63" customFormat="1" ht="40.15" customHeight="1" thickBot="1">
      <c r="B16" s="304"/>
      <c r="C16" s="316" t="s">
        <v>586</v>
      </c>
      <c r="D16" s="316" t="s">
        <v>587</v>
      </c>
      <c r="E16" s="316" t="s">
        <v>588</v>
      </c>
      <c r="F16" s="316" t="s">
        <v>581</v>
      </c>
      <c r="G16" s="68" t="s">
        <v>129</v>
      </c>
    </row>
    <row r="17" spans="2:7" s="63" customFormat="1" ht="40.15" customHeight="1">
      <c r="B17" s="302" t="s">
        <v>582</v>
      </c>
      <c r="C17" s="314" t="s">
        <v>576</v>
      </c>
      <c r="D17" s="314" t="s">
        <v>585</v>
      </c>
      <c r="E17" s="314" t="s">
        <v>589</v>
      </c>
      <c r="F17" s="319"/>
      <c r="G17" s="67"/>
    </row>
    <row r="18" spans="2:7" s="63" customFormat="1" ht="40.15" customHeight="1">
      <c r="B18" s="303"/>
      <c r="C18" s="320" t="s">
        <v>576</v>
      </c>
      <c r="D18" s="320" t="s">
        <v>585</v>
      </c>
      <c r="E18" s="320" t="s">
        <v>589</v>
      </c>
      <c r="F18" s="321"/>
      <c r="G18" s="69" t="s">
        <v>570</v>
      </c>
    </row>
    <row r="19" spans="2:7" s="63" customFormat="1" ht="40.15" customHeight="1">
      <c r="B19" s="303"/>
      <c r="C19" s="320" t="s">
        <v>590</v>
      </c>
      <c r="D19" s="320" t="s">
        <v>591</v>
      </c>
      <c r="E19" s="320" t="s">
        <v>592</v>
      </c>
      <c r="F19" s="321"/>
      <c r="G19" s="69" t="s">
        <v>130</v>
      </c>
    </row>
    <row r="20" spans="2:7" ht="40.15" customHeight="1" thickBot="1">
      <c r="B20" s="304"/>
      <c r="C20" s="316" t="s">
        <v>593</v>
      </c>
      <c r="D20" s="316" t="s">
        <v>594</v>
      </c>
      <c r="E20" s="316" t="s">
        <v>595</v>
      </c>
      <c r="F20" s="322"/>
      <c r="G20" s="68"/>
    </row>
    <row r="21" spans="2:7" ht="40.15" customHeight="1"/>
    <row r="22" spans="2:7" ht="40.15" customHeight="1"/>
  </sheetData>
  <mergeCells count="17">
    <mergeCell ref="A1:H1"/>
    <mergeCell ref="A3:H3"/>
    <mergeCell ref="A4:H4"/>
    <mergeCell ref="A5:H5"/>
    <mergeCell ref="C7:C8"/>
    <mergeCell ref="D7:D8"/>
    <mergeCell ref="E7:E8"/>
    <mergeCell ref="F7:F8"/>
    <mergeCell ref="G7:G8"/>
    <mergeCell ref="B6:G6"/>
    <mergeCell ref="B9:B10"/>
    <mergeCell ref="F9:F10"/>
    <mergeCell ref="B11:B14"/>
    <mergeCell ref="F11:F14"/>
    <mergeCell ref="B15:B16"/>
    <mergeCell ref="B17:B20"/>
    <mergeCell ref="F17:F20"/>
  </mergeCells>
  <phoneticPr fontId="1" type="noConversion"/>
  <pageMargins left="0.36" right="0.25" top="0.42" bottom="0.4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5</vt:i4>
      </vt:variant>
    </vt:vector>
  </HeadingPairs>
  <TitlesOfParts>
    <vt:vector size="13" baseType="lpstr">
      <vt:lpstr>統計表</vt:lpstr>
      <vt:lpstr>場地分配表</vt:lpstr>
      <vt:lpstr>男雙</vt:lpstr>
      <vt:lpstr>男子單打</vt:lpstr>
      <vt:lpstr>男子雙打</vt:lpstr>
      <vt:lpstr>女子單打</vt:lpstr>
      <vt:lpstr>女子雙打</vt:lpstr>
      <vt:lpstr>成績表</vt:lpstr>
      <vt:lpstr>女子單打!Print_Titles</vt:lpstr>
      <vt:lpstr>女子雙打!Print_Titles</vt:lpstr>
      <vt:lpstr>男子單打!Print_Titles</vt:lpstr>
      <vt:lpstr>男子雙打!Print_Titles</vt:lpstr>
      <vt:lpstr>場地分配表!Print_Titles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Guo</cp:lastModifiedBy>
  <cp:lastPrinted>2017-04-09T08:16:17Z</cp:lastPrinted>
  <dcterms:created xsi:type="dcterms:W3CDTF">2002-02-16T02:48:11Z</dcterms:created>
  <dcterms:modified xsi:type="dcterms:W3CDTF">2017-04-11T05:30:36Z</dcterms:modified>
</cp:coreProperties>
</file>