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6" yWindow="240" windowWidth="12024" windowHeight="8160" tabRatio="891" firstSheet="2" activeTab="9"/>
  </bookViews>
  <sheets>
    <sheet name="統計表" sheetId="1" r:id="rId1"/>
    <sheet name="場地分配表" sheetId="2" r:id="rId2"/>
    <sheet name="U17男單" sheetId="3" r:id="rId3"/>
    <sheet name="U17男雙" sheetId="4" r:id="rId4"/>
    <sheet name="U17女單" sheetId="5" r:id="rId5"/>
    <sheet name="U17女雙" sheetId="6" r:id="rId6"/>
    <sheet name="U15男單" sheetId="7" r:id="rId7"/>
    <sheet name="U15男雙" sheetId="8" r:id="rId8"/>
    <sheet name="U15女單" sheetId="9" r:id="rId9"/>
    <sheet name="U15女雙" sheetId="10" r:id="rId10"/>
    <sheet name="成績表" sheetId="11" r:id="rId11"/>
  </sheets>
  <definedNames>
    <definedName name="_xlnm.Print_Titles" localSheetId="8">'U15女單'!$1:$4</definedName>
    <definedName name="_xlnm.Print_Titles" localSheetId="9">'U15女雙'!$1:$4</definedName>
    <definedName name="_xlnm.Print_Titles" localSheetId="6">'U15男單'!$1:$4</definedName>
    <definedName name="_xlnm.Print_Titles" localSheetId="7">'U15男雙'!$1:$4</definedName>
    <definedName name="_xlnm.Print_Titles" localSheetId="4">'U17女單'!$1:$3</definedName>
    <definedName name="_xlnm.Print_Titles" localSheetId="2">'U17男單'!$1:$4</definedName>
    <definedName name="_xlnm.Print_Titles" localSheetId="3">'U17男雙'!$1:$3</definedName>
    <definedName name="_xlnm.Print_Titles" localSheetId="1">'場地分配表'!$1:$5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Olive Wu</author>
  </authors>
  <commentList>
    <comment ref="B25" authorId="0">
      <text>
        <r>
          <rPr>
            <b/>
            <sz val="12"/>
            <rFont val="Tahoma"/>
            <family val="2"/>
          </rPr>
          <t>19:04</t>
        </r>
        <r>
          <rPr>
            <sz val="9"/>
            <rFont val="Tahoma"/>
            <family val="2"/>
          </rPr>
          <t xml:space="preserve">
S 41 D</t>
        </r>
      </text>
    </comment>
    <comment ref="D25" authorId="0">
      <text>
        <r>
          <rPr>
            <b/>
            <sz val="9"/>
            <rFont val="Tahoma"/>
            <family val="2"/>
          </rPr>
          <t>17:45
S 34D</t>
        </r>
      </text>
    </comment>
    <comment ref="F25" authorId="0">
      <text>
        <r>
          <rPr>
            <b/>
            <sz val="9"/>
            <rFont val="Tahoma"/>
            <family val="2"/>
          </rPr>
          <t>16:50
S 33D</t>
        </r>
        <r>
          <rPr>
            <sz val="9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9"/>
            <rFont val="Tahoma"/>
            <family val="2"/>
          </rPr>
          <t xml:space="preserve">14:25 
S 18D
</t>
        </r>
      </text>
    </comment>
  </commentList>
</comments>
</file>

<file path=xl/sharedStrings.xml><?xml version="1.0" encoding="utf-8"?>
<sst xmlns="http://schemas.openxmlformats.org/spreadsheetml/2006/main" count="2150" uniqueCount="1185">
  <si>
    <t>第一名</t>
  </si>
  <si>
    <t xml:space="preserve"> </t>
  </si>
  <si>
    <t>第二,三名</t>
  </si>
  <si>
    <t>第四名</t>
  </si>
  <si>
    <t>第二、三 名</t>
  </si>
  <si>
    <t>報名人數及場數統計表</t>
  </si>
  <si>
    <t>組別</t>
  </si>
  <si>
    <t>參加人(組)數</t>
  </si>
  <si>
    <t>輪次</t>
  </si>
  <si>
    <t>場數</t>
  </si>
  <si>
    <t>合計</t>
  </si>
  <si>
    <t>U17 男子單打</t>
  </si>
  <si>
    <t>人</t>
  </si>
  <si>
    <t>輪</t>
  </si>
  <si>
    <t>場</t>
  </si>
  <si>
    <t>U17 男子雙打</t>
  </si>
  <si>
    <t>組</t>
  </si>
  <si>
    <t>U17 女子單打</t>
  </si>
  <si>
    <t>U17 女子雙打</t>
  </si>
  <si>
    <t>U15 男子單打</t>
  </si>
  <si>
    <t>U15 男子雙打</t>
  </si>
  <si>
    <t>U15 女子單打</t>
  </si>
  <si>
    <t>使用 時間、場地 統計表</t>
  </si>
  <si>
    <t>日期</t>
  </si>
  <si>
    <t>預估使用時間</t>
  </si>
  <si>
    <t>↓</t>
  </si>
  <si>
    <t>使用場地</t>
  </si>
  <si>
    <t>面</t>
  </si>
  <si>
    <t>場次</t>
  </si>
  <si>
    <t>合計場次</t>
  </si>
  <si>
    <t>場地</t>
  </si>
  <si>
    <t>時間</t>
  </si>
  <si>
    <t>U17男單#3</t>
  </si>
  <si>
    <t>U17男單#4</t>
  </si>
  <si>
    <t>U17女單#9</t>
  </si>
  <si>
    <t>U15女單#5</t>
  </si>
  <si>
    <t>U15女單#6</t>
  </si>
  <si>
    <t>U17女單#12</t>
  </si>
  <si>
    <t>U17男單#9</t>
  </si>
  <si>
    <t>U17女單#14</t>
  </si>
  <si>
    <t>U17男單#14</t>
  </si>
  <si>
    <t>U17女單#18</t>
  </si>
  <si>
    <t>U17女雙#16</t>
  </si>
  <si>
    <t>U17男單#16</t>
  </si>
  <si>
    <t>U17男單#18</t>
  </si>
  <si>
    <t>U17男雙#12</t>
  </si>
  <si>
    <t>U17男雙#14</t>
  </si>
  <si>
    <t>場地</t>
  </si>
  <si>
    <t>備 註</t>
  </si>
  <si>
    <t>U17男單#6</t>
  </si>
  <si>
    <t>U17男單#10</t>
  </si>
  <si>
    <t>U15女單#7</t>
  </si>
  <si>
    <t>U15女雙#5</t>
  </si>
  <si>
    <t>U15女雙#6</t>
  </si>
  <si>
    <t>U17男單#20</t>
  </si>
  <si>
    <t>U17男單#22</t>
  </si>
  <si>
    <t>U17男單#23</t>
  </si>
  <si>
    <t>U17男單#24</t>
  </si>
  <si>
    <t>U17男雙#4</t>
  </si>
  <si>
    <t>U17女單#7</t>
  </si>
  <si>
    <t>U17女雙#6</t>
  </si>
  <si>
    <t>U17女雙#8</t>
  </si>
  <si>
    <t>U17男單#36</t>
  </si>
  <si>
    <t>(五)</t>
  </si>
  <si>
    <t>(六)</t>
  </si>
  <si>
    <t xml:space="preserve"> </t>
  </si>
  <si>
    <t>(U17)        男子單打</t>
  </si>
  <si>
    <t>(U17)        男子雙打</t>
  </si>
  <si>
    <t>(U17)        女子單打</t>
  </si>
  <si>
    <t>(U17)        女子雙打</t>
  </si>
  <si>
    <t>(U15)        男子單打</t>
  </si>
  <si>
    <t>(U15)        男子雙打</t>
  </si>
  <si>
    <t>(U15)        女子單打</t>
  </si>
  <si>
    <t>(U15)        女子雙打</t>
  </si>
  <si>
    <t>U15 女子雙打</t>
  </si>
  <si>
    <t xml:space="preserve">      場    地    分    配    表</t>
  </si>
  <si>
    <t>#2</t>
  </si>
  <si>
    <t>#4</t>
  </si>
  <si>
    <t>敗部</t>
  </si>
  <si>
    <t>日期</t>
  </si>
  <si>
    <t>#17</t>
  </si>
  <si>
    <t>#25</t>
  </si>
  <si>
    <t>#29</t>
  </si>
  <si>
    <t>#18</t>
  </si>
  <si>
    <t>#15</t>
  </si>
  <si>
    <t>#8</t>
  </si>
  <si>
    <t>#21</t>
  </si>
  <si>
    <t>#3</t>
  </si>
  <si>
    <t>#9</t>
  </si>
  <si>
    <t>#16</t>
  </si>
  <si>
    <t>#10</t>
  </si>
  <si>
    <t>#6</t>
  </si>
  <si>
    <t>#19</t>
  </si>
  <si>
    <t>[1]</t>
  </si>
  <si>
    <t>[3/4]</t>
  </si>
  <si>
    <t>#11</t>
  </si>
  <si>
    <t>U17男雙#7</t>
  </si>
  <si>
    <t>U17男雙#13</t>
  </si>
  <si>
    <t>U17男單#19</t>
  </si>
  <si>
    <t>U17男單#27</t>
  </si>
  <si>
    <t>U17男單#28</t>
  </si>
  <si>
    <t>U15男單#2</t>
  </si>
  <si>
    <t>U15男單#3</t>
  </si>
  <si>
    <t>U15男雙#4</t>
  </si>
  <si>
    <t>U17男單#30</t>
  </si>
  <si>
    <t>U17男單#31</t>
  </si>
  <si>
    <t>U17男雙#16</t>
  </si>
  <si>
    <t>U17男雙#17</t>
  </si>
  <si>
    <t>U17男雙#18</t>
  </si>
  <si>
    <t>U17女單#16</t>
  </si>
  <si>
    <t>U17女單#17</t>
  </si>
  <si>
    <t>U15男單#6</t>
  </si>
  <si>
    <t>U15男單#7</t>
  </si>
  <si>
    <t>U15男雙#6</t>
  </si>
  <si>
    <t>U15男雙#8</t>
  </si>
  <si>
    <t>U17男雙#20</t>
  </si>
  <si>
    <t>U15男單#10</t>
  </si>
  <si>
    <t>U15男雙#10</t>
  </si>
  <si>
    <t>U15女單#9</t>
  </si>
  <si>
    <t>U15女單#10</t>
  </si>
  <si>
    <t>U17女雙#10</t>
  </si>
  <si>
    <t>U17女雙#11</t>
  </si>
  <si>
    <t>U15女單#12</t>
  </si>
  <si>
    <t>U15女單#14</t>
  </si>
  <si>
    <t>U17女雙#14</t>
  </si>
  <si>
    <t>U15女雙#14</t>
  </si>
  <si>
    <t>U17男雙#22</t>
  </si>
  <si>
    <t>U17女單#22</t>
  </si>
  <si>
    <t>U15男單#12</t>
  </si>
  <si>
    <t>U15男雙#12</t>
  </si>
  <si>
    <t>U15女單#18</t>
  </si>
  <si>
    <t>U15女雙#16</t>
  </si>
  <si>
    <t xml:space="preserve">            2018年亞洲青少年(U17&amp;U15)羽球錦標賽國手選拔賽</t>
  </si>
  <si>
    <t>#7</t>
  </si>
  <si>
    <t>#26</t>
  </si>
  <si>
    <t>#27</t>
  </si>
  <si>
    <t>#20</t>
  </si>
  <si>
    <t>#35</t>
  </si>
  <si>
    <t>#31</t>
  </si>
  <si>
    <t>#22</t>
  </si>
  <si>
    <t>#1</t>
  </si>
  <si>
    <t>#5</t>
  </si>
  <si>
    <t>[5/8]</t>
  </si>
  <si>
    <t>中華民國107年5月9日 教育部體育署 臺教體署競(一)字第1070014853號函核准</t>
  </si>
  <si>
    <t>#5</t>
  </si>
  <si>
    <t>#6</t>
  </si>
  <si>
    <t>#1</t>
  </si>
  <si>
    <t>#2</t>
  </si>
  <si>
    <t>#7</t>
  </si>
  <si>
    <t>#8</t>
  </si>
  <si>
    <t>#11</t>
  </si>
  <si>
    <t>#14</t>
  </si>
  <si>
    <t>三、(U17) 女子單打 : 18 人， 33 場    ( 前四名正選 )</t>
  </si>
  <si>
    <t>四、(U17) 女子雙打 : 12 組， 21 場    ( 前三名正選)</t>
  </si>
  <si>
    <t>五、(U15) 男子單打 : 20 人， 37 場   ( 前四名正選 )</t>
  </si>
  <si>
    <t>六、(U15) 男子雙打 : 10 組， 17 場     (前三名正選)</t>
  </si>
  <si>
    <t>七、(U15) 女子單打 : 18 人， 33 場    ( 前四名正選 )</t>
  </si>
  <si>
    <t>一、(U17) 男子單打 : 22 人， 41 場    ( 前四名正選 )</t>
  </si>
  <si>
    <t>#40</t>
  </si>
  <si>
    <t xml:space="preserve">               2018年亞洲青少年(U17&amp;U15)羽球錦標賽國手選拔賽</t>
  </si>
  <si>
    <t>時間：107年5月25日(五) 至 5月28日(一)                   地點：新竹縣沛傑羽球會館</t>
  </si>
  <si>
    <t>5/25</t>
  </si>
  <si>
    <t>5/26</t>
  </si>
  <si>
    <t>5/27</t>
  </si>
  <si>
    <t>5/28</t>
  </si>
  <si>
    <t>(日)</t>
  </si>
  <si>
    <t>(一)</t>
  </si>
  <si>
    <t>1    ~     5</t>
  </si>
  <si>
    <t>1 ~  4</t>
  </si>
  <si>
    <t>中華民國 107 年 5月 25日 (星期五)</t>
  </si>
  <si>
    <t>中華民國 107 年 5月 26日 (星期六)</t>
  </si>
  <si>
    <t>中華民國 107 年 5月 27日 (星期日)</t>
  </si>
  <si>
    <t>中華民國 107 年 5月 28日 (星期一)</t>
  </si>
  <si>
    <t>U17男雙#1</t>
  </si>
  <si>
    <t>U15女雙#1</t>
  </si>
  <si>
    <t>U17女單#1</t>
  </si>
  <si>
    <t>U17女單#2</t>
  </si>
  <si>
    <t>U17男單#1</t>
  </si>
  <si>
    <t>U17男單#2</t>
  </si>
  <si>
    <t>U17男單#5</t>
  </si>
  <si>
    <t>U15男雙#1</t>
  </si>
  <si>
    <t>U15男雙#2</t>
  </si>
  <si>
    <t>U15男單#1</t>
  </si>
  <si>
    <t>U15男單#4</t>
  </si>
  <si>
    <t>U15女單#1</t>
  </si>
  <si>
    <t>U15女單#2</t>
  </si>
  <si>
    <t>U17女單#3</t>
  </si>
  <si>
    <t>U17女單#4</t>
  </si>
  <si>
    <t>U17女單#5</t>
  </si>
  <si>
    <t>U17女單#6</t>
  </si>
  <si>
    <t>U17女單#8</t>
  </si>
  <si>
    <t>U17女單#10</t>
  </si>
  <si>
    <t>U17男單#7</t>
  </si>
  <si>
    <t>U17男單#8</t>
  </si>
  <si>
    <t>U17男單#11</t>
  </si>
  <si>
    <t>U17男單#12</t>
  </si>
  <si>
    <t>U17男單#13</t>
  </si>
  <si>
    <t>U17男雙#2</t>
  </si>
  <si>
    <t>U17男雙#3</t>
  </si>
  <si>
    <t>U17男雙#5</t>
  </si>
  <si>
    <t>U17男雙#6</t>
  </si>
  <si>
    <t>U17男雙#8</t>
  </si>
  <si>
    <t>U17男雙#9</t>
  </si>
  <si>
    <t>U15男單#5</t>
  </si>
  <si>
    <t>U15男單#8</t>
  </si>
  <si>
    <t>U15男單#9</t>
  </si>
  <si>
    <t>U15男單#11</t>
  </si>
  <si>
    <t>U15女單#3</t>
  </si>
  <si>
    <t>U15女單#4</t>
  </si>
  <si>
    <t>U15女單#8</t>
  </si>
  <si>
    <t>U15女雙#2</t>
  </si>
  <si>
    <t>U15女雙#3</t>
  </si>
  <si>
    <t>U15女雙#4</t>
  </si>
  <si>
    <t>U15女雙#7</t>
  </si>
  <si>
    <t>U15女雙#8</t>
  </si>
  <si>
    <t>U15女雙#9</t>
  </si>
  <si>
    <t>U17女單#11</t>
  </si>
  <si>
    <t>U17男單#15</t>
  </si>
  <si>
    <t>U17男單#17</t>
  </si>
  <si>
    <t>U17女雙#1</t>
  </si>
  <si>
    <t>U17女雙#2</t>
  </si>
  <si>
    <t>U17女雙#3</t>
  </si>
  <si>
    <t>U17女雙#4</t>
  </si>
  <si>
    <t>U15男單#13</t>
  </si>
  <si>
    <t>U15男單#14</t>
  </si>
  <si>
    <t>U15男單#15</t>
  </si>
  <si>
    <t>U15男單#16</t>
  </si>
  <si>
    <t>U15女單#11</t>
  </si>
  <si>
    <t>U17男雙#10</t>
  </si>
  <si>
    <t>共計： 85 場</t>
  </si>
  <si>
    <t>共計： 73 場</t>
  </si>
  <si>
    <t>共計： 62 場</t>
  </si>
  <si>
    <t>共計： 24 場</t>
  </si>
  <si>
    <t>U17男單#21</t>
  </si>
  <si>
    <t>U17男單#25</t>
  </si>
  <si>
    <t>U17男單#26</t>
  </si>
  <si>
    <t>U17女單#19</t>
  </si>
  <si>
    <t>U17女單#23</t>
  </si>
  <si>
    <t>U17女單#24</t>
  </si>
  <si>
    <t>U17男雙#15</t>
  </si>
  <si>
    <t>U17男雙#19</t>
  </si>
  <si>
    <t>U17男雙#21</t>
  </si>
  <si>
    <t>U17女單#13</t>
  </si>
  <si>
    <t>U17女單#15</t>
  </si>
  <si>
    <t>U17男雙#11</t>
  </si>
  <si>
    <t>U15女雙#10</t>
  </si>
  <si>
    <t>U17女雙#5</t>
  </si>
  <si>
    <t>U17女雙#7</t>
  </si>
  <si>
    <t>U15男單#17</t>
  </si>
  <si>
    <t>U15男單#18</t>
  </si>
  <si>
    <t>U15男單#19</t>
  </si>
  <si>
    <t>U15男單#20</t>
  </si>
  <si>
    <t>U15男單#21</t>
  </si>
  <si>
    <t>U15男單#22</t>
  </si>
  <si>
    <t>U15男單#23</t>
  </si>
  <si>
    <t>U15男單#24</t>
  </si>
  <si>
    <t>U15女單#13</t>
  </si>
  <si>
    <t>U15女單#15</t>
  </si>
  <si>
    <t>U15女單#16</t>
  </si>
  <si>
    <t>U15女單#17</t>
  </si>
  <si>
    <t>U15女單#19</t>
  </si>
  <si>
    <t>U15女單#20</t>
  </si>
  <si>
    <t>U15男雙#3</t>
  </si>
  <si>
    <t>U15男雙#5</t>
  </si>
  <si>
    <t>U15女雙#11</t>
  </si>
  <si>
    <t>U15女雙#12</t>
  </si>
  <si>
    <t>U15女雙#13</t>
  </si>
  <si>
    <t>U15女雙#15</t>
  </si>
  <si>
    <t>U15女雙#17</t>
  </si>
  <si>
    <t>U15女雙#18</t>
  </si>
  <si>
    <t>U17男單#29</t>
  </si>
  <si>
    <t>U17男單#32</t>
  </si>
  <si>
    <t>U17女單#21</t>
  </si>
  <si>
    <t>U15男單#25</t>
  </si>
  <si>
    <t>U15男單#26</t>
  </si>
  <si>
    <t>U15男單#27</t>
  </si>
  <si>
    <t>U15男單#28</t>
  </si>
  <si>
    <t>U15女單#21</t>
  </si>
  <si>
    <t>U15女單#22</t>
  </si>
  <si>
    <t>U15女單#23</t>
  </si>
  <si>
    <t>U15女單#24</t>
  </si>
  <si>
    <t>U15男雙#7</t>
  </si>
  <si>
    <t>U17女雙#9</t>
  </si>
  <si>
    <t>U17女雙#12</t>
  </si>
  <si>
    <t>U15女雙#19</t>
  </si>
  <si>
    <t>U15女雙#20</t>
  </si>
  <si>
    <t>U15女雙#21</t>
  </si>
  <si>
    <t>U15女雙#22</t>
  </si>
  <si>
    <t>U17男單#33</t>
  </si>
  <si>
    <t>U17男單#34</t>
  </si>
  <si>
    <t>U17男單#35</t>
  </si>
  <si>
    <t>U17女單#25</t>
  </si>
  <si>
    <t>U17女單#26</t>
  </si>
  <si>
    <t>U17女單#27</t>
  </si>
  <si>
    <t>U17女單#28</t>
  </si>
  <si>
    <t>U17男雙#23</t>
  </si>
  <si>
    <t>U17男雙#24</t>
  </si>
  <si>
    <t>U17男雙#25</t>
  </si>
  <si>
    <t>U17男雙#26</t>
  </si>
  <si>
    <t>U17女雙#13</t>
  </si>
  <si>
    <t>U17女雙#15</t>
  </si>
  <si>
    <t>U15女雙#23</t>
  </si>
  <si>
    <t>U15女雙#24</t>
  </si>
  <si>
    <t>U15女雙#25</t>
  </si>
  <si>
    <t>U15女雙#26</t>
  </si>
  <si>
    <t>U15男雙#9</t>
  </si>
  <si>
    <t>U15男單#29</t>
  </si>
  <si>
    <t>U15男單#30</t>
  </si>
  <si>
    <t>U15男單#31</t>
  </si>
  <si>
    <t>U15男單#32</t>
  </si>
  <si>
    <t>U15女單#25</t>
  </si>
  <si>
    <t>U15女單#26</t>
  </si>
  <si>
    <t>U15女單#27</t>
  </si>
  <si>
    <t>U15女單#28</t>
  </si>
  <si>
    <t>U17男單#37</t>
  </si>
  <si>
    <t>U17男單#38</t>
  </si>
  <si>
    <t>U17女單#29</t>
  </si>
  <si>
    <t>U17女單#30</t>
  </si>
  <si>
    <t>U17男雙#27</t>
  </si>
  <si>
    <t>U17男雙#28</t>
  </si>
  <si>
    <t>U17女雙#17</t>
  </si>
  <si>
    <t>U17女雙#18</t>
  </si>
  <si>
    <t>U15女雙#27</t>
  </si>
  <si>
    <t>U15女雙#28</t>
  </si>
  <si>
    <t>U15男雙#11</t>
  </si>
  <si>
    <t>U15男雙#13</t>
  </si>
  <si>
    <t>U15男雙#14</t>
  </si>
  <si>
    <t>U15女單#29</t>
  </si>
  <si>
    <t>U15女單#30</t>
  </si>
  <si>
    <t>U15男單#33</t>
  </si>
  <si>
    <t>U15男單#34</t>
  </si>
  <si>
    <t>U17男單#39</t>
  </si>
  <si>
    <t>U17男單#40</t>
  </si>
  <si>
    <t>U17男單#41</t>
  </si>
  <si>
    <t>U17女單#31</t>
  </si>
  <si>
    <t>U17女單#32</t>
  </si>
  <si>
    <t>U17女單#33</t>
  </si>
  <si>
    <t>U17男雙#29</t>
  </si>
  <si>
    <t>U17男雙#30</t>
  </si>
  <si>
    <t>U17男雙#31</t>
  </si>
  <si>
    <t>U17女雙#19</t>
  </si>
  <si>
    <t>U17女雙#20</t>
  </si>
  <si>
    <t>U17女雙#21</t>
  </si>
  <si>
    <t>U15男單#35</t>
  </si>
  <si>
    <t>U15男單#36</t>
  </si>
  <si>
    <t>U15男單#37</t>
  </si>
  <si>
    <t>U15女單#31</t>
  </si>
  <si>
    <t>U15女單#32</t>
  </si>
  <si>
    <t>U15女單#33</t>
  </si>
  <si>
    <t>U15男雙#15</t>
  </si>
  <si>
    <t>U15男雙#16</t>
  </si>
  <si>
    <t>U15男雙#17</t>
  </si>
  <si>
    <t>U15女雙#29</t>
  </si>
  <si>
    <t>U15女雙#30</t>
  </si>
  <si>
    <t>U15女雙#31</t>
  </si>
  <si>
    <t>土銀能仁</t>
  </si>
  <si>
    <t>廖倬甫</t>
  </si>
  <si>
    <t>市立大同</t>
  </si>
  <si>
    <t>胡佑齊</t>
  </si>
  <si>
    <t>亞柏雄中</t>
  </si>
  <si>
    <t>王柏崴</t>
  </si>
  <si>
    <t>仁德國中</t>
  </si>
  <si>
    <t>韋政辰</t>
  </si>
  <si>
    <t>北市西湖</t>
  </si>
  <si>
    <t>賴駿嶙</t>
  </si>
  <si>
    <t>松山高中</t>
  </si>
  <si>
    <t>林昊禹</t>
  </si>
  <si>
    <t>洪荒</t>
  </si>
  <si>
    <t>英明國中</t>
  </si>
  <si>
    <t>易重德</t>
  </si>
  <si>
    <t>許喆宇</t>
  </si>
  <si>
    <t>南市大灣高中</t>
  </si>
  <si>
    <t>張祐綦</t>
  </si>
  <si>
    <t>北市中山</t>
  </si>
  <si>
    <t>林芫平</t>
  </si>
  <si>
    <t>合庫萬和國中</t>
  </si>
  <si>
    <t>合庫豐原</t>
  </si>
  <si>
    <t>西螺國中</t>
  </si>
  <si>
    <t>許譽瀚</t>
  </si>
  <si>
    <t>西苑極限土銀</t>
  </si>
  <si>
    <t>邱相榤</t>
  </si>
  <si>
    <t>廖晁邦</t>
  </si>
  <si>
    <t>陳崇瑋</t>
  </si>
  <si>
    <t>劉宗鑫</t>
  </si>
  <si>
    <t>中租百齡</t>
  </si>
  <si>
    <t>陳宇哲</t>
  </si>
  <si>
    <t>洪邦峻</t>
  </si>
  <si>
    <t>曾子權</t>
  </si>
  <si>
    <t>朱政城</t>
  </si>
  <si>
    <t>劉佳峰</t>
  </si>
  <si>
    <t>劉廣珩</t>
  </si>
  <si>
    <t>吳冠勳</t>
  </si>
  <si>
    <t>魏俊緯</t>
  </si>
  <si>
    <t>陳子睿</t>
  </si>
  <si>
    <t>陳勝發</t>
  </si>
  <si>
    <t>鼎金國中</t>
  </si>
  <si>
    <t>黃聖傑</t>
  </si>
  <si>
    <t>洪庭楷</t>
  </si>
  <si>
    <t>王文宏</t>
  </si>
  <si>
    <t>亞柏雄中</t>
  </si>
  <si>
    <t>桃市中壢國中</t>
  </si>
  <si>
    <t>黃瀞平</t>
  </si>
  <si>
    <t>林芷均</t>
  </si>
  <si>
    <t>丁雅芸</t>
  </si>
  <si>
    <t>江孟芸</t>
  </si>
  <si>
    <t>郭卉欣</t>
  </si>
  <si>
    <t>雲林縣私立東南國中</t>
  </si>
  <si>
    <t>謝芷楹</t>
  </si>
  <si>
    <t>黃宥薰</t>
  </si>
  <si>
    <t>廖子菱</t>
  </si>
  <si>
    <t>王玲萱</t>
  </si>
  <si>
    <t>永康國中</t>
  </si>
  <si>
    <t>吳依倢</t>
  </si>
  <si>
    <t xml:space="preserve">            2018年亞洲青少年(U17&amp;U15)羽球錦標賽國手選拔賽</t>
  </si>
  <si>
    <t>吳祈燊</t>
  </si>
  <si>
    <t>楊皓崴</t>
  </si>
  <si>
    <t>光明國中</t>
  </si>
  <si>
    <t>許立宏</t>
  </si>
  <si>
    <t>營北國中</t>
  </si>
  <si>
    <t>簡昱安</t>
  </si>
  <si>
    <t>關廟國中</t>
  </si>
  <si>
    <t>林昊翰</t>
  </si>
  <si>
    <t>丁彥宸</t>
  </si>
  <si>
    <t>黃鈺</t>
  </si>
  <si>
    <t>蔡詠鈞</t>
  </si>
  <si>
    <t>洪晨洋</t>
  </si>
  <si>
    <t>沈伯璋</t>
  </si>
  <si>
    <t>葉朝寶</t>
  </si>
  <si>
    <t>張軒齊</t>
  </si>
  <si>
    <t>李長龍</t>
  </si>
  <si>
    <t>嘉縣竹崎</t>
  </si>
  <si>
    <t>方鈺憲</t>
  </si>
  <si>
    <t>桃市中壢</t>
  </si>
  <si>
    <t>邱浩宸</t>
  </si>
  <si>
    <t>李啟豪</t>
  </si>
  <si>
    <t>李惟部</t>
  </si>
  <si>
    <t>邱金鼎</t>
  </si>
  <si>
    <t>唐婉媮</t>
  </si>
  <si>
    <t>黃筠媗</t>
  </si>
  <si>
    <t>林口國中</t>
  </si>
  <si>
    <t>薛幼佳</t>
  </si>
  <si>
    <t>彭雨薇</t>
  </si>
  <si>
    <t>韓淳伃</t>
  </si>
  <si>
    <t>竹東國中</t>
  </si>
  <si>
    <t>郭芯妤</t>
  </si>
  <si>
    <t>黃瀞葳</t>
  </si>
  <si>
    <t>李姿佩</t>
  </si>
  <si>
    <t>林愉容</t>
  </si>
  <si>
    <t>姚采汝</t>
  </si>
  <si>
    <t>黃語恩</t>
  </si>
  <si>
    <t>張家毓</t>
  </si>
  <si>
    <t>顏思涵</t>
  </si>
  <si>
    <t>二重國中</t>
  </si>
  <si>
    <t>李佳祐</t>
  </si>
  <si>
    <t>江羽棠</t>
  </si>
  <si>
    <t>廖珈恩</t>
  </si>
  <si>
    <t>詹佳穎</t>
  </si>
  <si>
    <t>陳星羽</t>
  </si>
  <si>
    <t>5/25</t>
  </si>
  <si>
    <t>王瑋傑</t>
  </si>
  <si>
    <t>英明國中</t>
  </si>
  <si>
    <t>何志偉</t>
  </si>
  <si>
    <t>#1</t>
  </si>
  <si>
    <t>汪瑞衡</t>
  </si>
  <si>
    <t>西苑極限土銀</t>
  </si>
  <si>
    <t>文聖皓</t>
  </si>
  <si>
    <t>#6</t>
  </si>
  <si>
    <t>葉植鈞</t>
  </si>
  <si>
    <t>[5/8]</t>
  </si>
  <si>
    <t>南市大灣高中</t>
  </si>
  <si>
    <t>李逢晟</t>
  </si>
  <si>
    <t>#17</t>
  </si>
  <si>
    <t>許傑森</t>
  </si>
  <si>
    <t>桃市中壢國中</t>
  </si>
  <si>
    <t>褚柏融</t>
  </si>
  <si>
    <t>#7</t>
  </si>
  <si>
    <t>張慶文</t>
  </si>
  <si>
    <t>[3/4]</t>
  </si>
  <si>
    <t>#26</t>
  </si>
  <si>
    <t>陳政寬</t>
  </si>
  <si>
    <t>蔡文硯</t>
  </si>
  <si>
    <t>北市西湖</t>
  </si>
  <si>
    <t>虞哲昊</t>
  </si>
  <si>
    <t>#8</t>
  </si>
  <si>
    <t>黃宇祥</t>
  </si>
  <si>
    <t xml:space="preserve"> </t>
  </si>
  <si>
    <t>石詠丞</t>
  </si>
  <si>
    <t>#18</t>
  </si>
  <si>
    <t>廖廷杰</t>
  </si>
  <si>
    <t>西螺國中</t>
  </si>
  <si>
    <t>張凱翔</t>
  </si>
  <si>
    <t>#9</t>
  </si>
  <si>
    <t>曾秉強</t>
  </si>
  <si>
    <t>[2]</t>
  </si>
  <si>
    <t>日期</t>
  </si>
  <si>
    <t>5/25</t>
  </si>
  <si>
    <t>#3敗</t>
  </si>
  <si>
    <t>#11</t>
  </si>
  <si>
    <t>#2敗</t>
  </si>
  <si>
    <t>#19</t>
  </si>
  <si>
    <t>#17敗</t>
  </si>
  <si>
    <t>#1敗</t>
  </si>
  <si>
    <t>#23</t>
  </si>
  <si>
    <t>#12</t>
  </si>
  <si>
    <t>#5敗</t>
  </si>
  <si>
    <t>#10</t>
  </si>
  <si>
    <t>#4敗</t>
  </si>
  <si>
    <t>#20</t>
  </si>
  <si>
    <t>#27</t>
  </si>
  <si>
    <t>#18敗</t>
  </si>
  <si>
    <t>#25敗</t>
  </si>
  <si>
    <t>#7敗</t>
  </si>
  <si>
    <t>#13</t>
  </si>
  <si>
    <t>#6敗</t>
  </si>
  <si>
    <t>#30</t>
  </si>
  <si>
    <t>#21</t>
  </si>
  <si>
    <t>#16敗</t>
  </si>
  <si>
    <t>#9敗</t>
  </si>
  <si>
    <t>#24</t>
  </si>
  <si>
    <t>#14</t>
  </si>
  <si>
    <t>#8敗</t>
  </si>
  <si>
    <t>#28</t>
  </si>
  <si>
    <t>#15敗</t>
  </si>
  <si>
    <t>#26敗</t>
  </si>
  <si>
    <t>#29敗</t>
  </si>
  <si>
    <t>合庫萬和國中</t>
  </si>
  <si>
    <t>廖柏凱</t>
  </si>
  <si>
    <t>#4</t>
  </si>
  <si>
    <t>方煜煒</t>
  </si>
  <si>
    <t>黃冠銘</t>
  </si>
  <si>
    <t>合庫豐原</t>
  </si>
  <si>
    <t>洪嘉駿</t>
  </si>
  <si>
    <t>#5</t>
  </si>
  <si>
    <t>市立大同</t>
  </si>
  <si>
    <t>黃郁豈</t>
  </si>
  <si>
    <t>紀丞祐</t>
  </si>
  <si>
    <t>#36</t>
  </si>
  <si>
    <t>廖柏翔</t>
  </si>
  <si>
    <t>唐浩瀚</t>
  </si>
  <si>
    <t>高弘恩</t>
  </si>
  <si>
    <t>合庫新莊</t>
  </si>
  <si>
    <t>田哲華</t>
  </si>
  <si>
    <t>竹山高中</t>
  </si>
  <si>
    <t xml:space="preserve"> </t>
  </si>
  <si>
    <t>日期</t>
  </si>
  <si>
    <t>5/25</t>
  </si>
  <si>
    <t>#7敗</t>
  </si>
  <si>
    <t>#21</t>
  </si>
  <si>
    <t>#4敗</t>
  </si>
  <si>
    <t>#15</t>
  </si>
  <si>
    <t>#8敗</t>
  </si>
  <si>
    <t>#29</t>
  </si>
  <si>
    <t>#26敗</t>
  </si>
  <si>
    <t>#5敗</t>
  </si>
  <si>
    <t>#16</t>
  </si>
  <si>
    <t>#33</t>
  </si>
  <si>
    <t>#9敗</t>
  </si>
  <si>
    <t>#22</t>
  </si>
  <si>
    <t>#6敗</t>
  </si>
  <si>
    <t>#37</t>
  </si>
  <si>
    <t>#17</t>
  </si>
  <si>
    <t>#10敗</t>
  </si>
  <si>
    <t>#30</t>
  </si>
  <si>
    <t>#25敗</t>
  </si>
  <si>
    <t>#36敗</t>
  </si>
  <si>
    <t>#11敗</t>
  </si>
  <si>
    <t>#18</t>
  </si>
  <si>
    <t>#1敗</t>
  </si>
  <si>
    <t>#23</t>
  </si>
  <si>
    <t>第四名</t>
  </si>
  <si>
    <t>#12敗</t>
  </si>
  <si>
    <t>#39</t>
  </si>
  <si>
    <t>#19</t>
  </si>
  <si>
    <t>#2敗</t>
  </si>
  <si>
    <t>#31</t>
  </si>
  <si>
    <t>#28敗</t>
  </si>
  <si>
    <t>#3敗</t>
  </si>
  <si>
    <t>#20</t>
  </si>
  <si>
    <t>#34</t>
  </si>
  <si>
    <t>第二、三名</t>
  </si>
  <si>
    <t>#13敗</t>
  </si>
  <si>
    <t>#41</t>
  </si>
  <si>
    <t>#24</t>
  </si>
  <si>
    <t>#14敗</t>
  </si>
  <si>
    <t>#38</t>
  </si>
  <si>
    <t>#32</t>
  </si>
  <si>
    <t>#27敗</t>
  </si>
  <si>
    <t>#35敗</t>
  </si>
  <si>
    <t>#40敗</t>
  </si>
  <si>
    <t>#26</t>
  </si>
  <si>
    <t>10:45</t>
  </si>
  <si>
    <t>亞柏擎天雄中</t>
  </si>
  <si>
    <t>北市中山</t>
  </si>
  <si>
    <t>簡綵琳</t>
  </si>
  <si>
    <t>永康國中</t>
  </si>
  <si>
    <t>涂家瑋</t>
  </si>
  <si>
    <t>鄭如嵋</t>
  </si>
  <si>
    <t>趙亭妤</t>
  </si>
  <si>
    <t>松山高中</t>
  </si>
  <si>
    <t>許秝楹</t>
  </si>
  <si>
    <t>范于珊</t>
  </si>
  <si>
    <t>李雨璇</t>
  </si>
  <si>
    <t>陳柔慈</t>
  </si>
  <si>
    <t>亞柏雄中</t>
  </si>
  <si>
    <t>蔡欣蓓</t>
  </si>
  <si>
    <t>#20敗</t>
  </si>
  <si>
    <t>#25</t>
  </si>
  <si>
    <t>#5敗</t>
  </si>
  <si>
    <t>#29</t>
  </si>
  <si>
    <t>#6敗</t>
  </si>
  <si>
    <t xml:space="preserve"> </t>
  </si>
  <si>
    <t>#22</t>
  </si>
  <si>
    <t>#19敗</t>
  </si>
  <si>
    <t>#27敗</t>
  </si>
  <si>
    <t>#8敗</t>
  </si>
  <si>
    <t>#12</t>
  </si>
  <si>
    <t>#10敗</t>
  </si>
  <si>
    <t>#15</t>
  </si>
  <si>
    <t>第四名</t>
  </si>
  <si>
    <t>#7敗</t>
  </si>
  <si>
    <t>#32</t>
  </si>
  <si>
    <t>#23</t>
  </si>
  <si>
    <t>#18敗</t>
  </si>
  <si>
    <t>#2敗</t>
  </si>
  <si>
    <t>#26</t>
  </si>
  <si>
    <t>#16</t>
  </si>
  <si>
    <t>#33</t>
  </si>
  <si>
    <t>#9敗</t>
  </si>
  <si>
    <t>#24</t>
  </si>
  <si>
    <t>#30</t>
  </si>
  <si>
    <t>#17敗</t>
  </si>
  <si>
    <t>#28敗</t>
  </si>
  <si>
    <t>#31敗</t>
  </si>
  <si>
    <t>新豐高中</t>
  </si>
  <si>
    <t>楊宜薰</t>
  </si>
  <si>
    <t>娥斯勒柏.達古拉外</t>
  </si>
  <si>
    <t>魏婉亦</t>
  </si>
  <si>
    <t>王思敏</t>
  </si>
  <si>
    <t>頭前國中</t>
  </si>
  <si>
    <t>林芷怡</t>
  </si>
  <si>
    <t>游美儒</t>
  </si>
  <si>
    <t>林宣妤</t>
  </si>
  <si>
    <t>吳孟真</t>
  </si>
  <si>
    <t>洪妡恩</t>
  </si>
  <si>
    <t>邱昭綺</t>
  </si>
  <si>
    <t>蘇欣美</t>
  </si>
  <si>
    <t>林珈因</t>
  </si>
  <si>
    <t>李惠如</t>
  </si>
  <si>
    <t>鼎金國中</t>
  </si>
  <si>
    <t>許尹鏸</t>
  </si>
  <si>
    <t>#3</t>
  </si>
  <si>
    <t>王姿云</t>
  </si>
  <si>
    <t>宋奕萱</t>
  </si>
  <si>
    <t>莊捷伃</t>
  </si>
  <si>
    <t>林若珩</t>
  </si>
  <si>
    <t>蔡幸芸</t>
  </si>
  <si>
    <t>#16</t>
  </si>
  <si>
    <t>雲林縣私立東南國中</t>
  </si>
  <si>
    <t>林家旗</t>
  </si>
  <si>
    <t>朱芸萱</t>
  </si>
  <si>
    <t>賴慶卉</t>
  </si>
  <si>
    <t>賴子彧</t>
  </si>
  <si>
    <t>第二、三名</t>
  </si>
  <si>
    <t>#19敗</t>
  </si>
  <si>
    <t>新興國中</t>
  </si>
  <si>
    <t>張允澤</t>
  </si>
  <si>
    <t>馬承毅</t>
  </si>
  <si>
    <t>李至皓</t>
  </si>
  <si>
    <t>枋寮中學</t>
  </si>
  <si>
    <t>林冠宇</t>
  </si>
  <si>
    <t>營北國中</t>
  </si>
  <si>
    <t>蔡承翰</t>
  </si>
  <si>
    <t>蔡冠佑</t>
  </si>
  <si>
    <t>陳政佑</t>
  </si>
  <si>
    <t>郭冠麟</t>
  </si>
  <si>
    <t>#32</t>
  </si>
  <si>
    <t>十全國小</t>
  </si>
  <si>
    <t>朱宸加</t>
  </si>
  <si>
    <t>林楷倫</t>
  </si>
  <si>
    <t>崑山國小</t>
  </si>
  <si>
    <t>寶昕.達古拉外</t>
  </si>
  <si>
    <t>楊澋澄</t>
  </si>
  <si>
    <t>謝承峰</t>
  </si>
  <si>
    <t>#12敗</t>
  </si>
  <si>
    <t>#22敗</t>
  </si>
  <si>
    <t>#10敗</t>
  </si>
  <si>
    <t>#29</t>
  </si>
  <si>
    <t>#33</t>
  </si>
  <si>
    <t>#21敗</t>
  </si>
  <si>
    <t>#32敗</t>
  </si>
  <si>
    <t>#15</t>
  </si>
  <si>
    <t>#24敗</t>
  </si>
  <si>
    <t>#37</t>
  </si>
  <si>
    <t>#11敗</t>
  </si>
  <si>
    <t>#34</t>
  </si>
  <si>
    <t>#23敗</t>
  </si>
  <si>
    <t>#31敗</t>
  </si>
  <si>
    <t>#35敗</t>
  </si>
  <si>
    <t>敗部</t>
  </si>
  <si>
    <t>南市崑山國小</t>
  </si>
  <si>
    <t>蔡知翰</t>
  </si>
  <si>
    <t>黃竹顗</t>
  </si>
  <si>
    <t>#2</t>
  </si>
  <si>
    <t>胡鎮顯</t>
  </si>
  <si>
    <t>李彥劭</t>
  </si>
  <si>
    <t>陳子亦</t>
  </si>
  <si>
    <t>賴柏佑</t>
  </si>
  <si>
    <t>高市民權</t>
  </si>
  <si>
    <t>吳哲穎</t>
  </si>
  <si>
    <t>光明國中</t>
  </si>
  <si>
    <t>戴偉翔</t>
  </si>
  <si>
    <t>柯子揚</t>
  </si>
  <si>
    <t>敗部</t>
  </si>
  <si>
    <t>劉慕伶</t>
  </si>
  <si>
    <t>巫玉凡</t>
  </si>
  <si>
    <t>莊翊琪</t>
  </si>
  <si>
    <t>亞柏擎天三民</t>
  </si>
  <si>
    <t xml:space="preserve">楊筑云 </t>
  </si>
  <si>
    <t>王郁曦</t>
  </si>
  <si>
    <t>楊旻</t>
  </si>
  <si>
    <t>邱紜嘉</t>
  </si>
  <si>
    <t>林子妘</t>
  </si>
  <si>
    <t>謝昀珊</t>
  </si>
  <si>
    <t>簡巧芸</t>
  </si>
  <si>
    <t>林羽珮</t>
  </si>
  <si>
    <t>楊子慧</t>
  </si>
  <si>
    <t>簡佳珊</t>
  </si>
  <si>
    <t>沈儀瑋</t>
  </si>
  <si>
    <t>楊子賢</t>
  </si>
  <si>
    <t>王眱禎</t>
  </si>
  <si>
    <t>林彥妤</t>
  </si>
  <si>
    <t>張薰尹</t>
  </si>
  <si>
    <t>朱涵楨</t>
  </si>
  <si>
    <t>汪采潔</t>
  </si>
  <si>
    <t>柯若瑄</t>
  </si>
  <si>
    <t>李欣紜</t>
  </si>
  <si>
    <t>林貞妤</t>
  </si>
  <si>
    <t xml:space="preserve">林憙岳 </t>
  </si>
  <si>
    <t>林口國中</t>
  </si>
  <si>
    <t>陳品潔</t>
  </si>
  <si>
    <t>蘇曉琪</t>
  </si>
  <si>
    <t>北市民權</t>
  </si>
  <si>
    <t>黃聖淳</t>
  </si>
  <si>
    <t>盧曉安</t>
  </si>
  <si>
    <t>簡呈芸</t>
  </si>
  <si>
    <t>黃嘉欣</t>
  </si>
  <si>
    <t>陳宥蓁</t>
  </si>
  <si>
    <t>陳玫蓁</t>
  </si>
  <si>
    <t>劉芳妤</t>
  </si>
  <si>
    <t>蔡旻其</t>
  </si>
  <si>
    <t>二、(U17) 男子雙打 : 17 組， 31 場    ( 前三名正選)</t>
  </si>
  <si>
    <t>八、(U15) 女子雙打 : 17 組， 31 場    ( 前三名正選)</t>
  </si>
  <si>
    <t>U17女單#20</t>
  </si>
  <si>
    <t>時間：107年5月25日(五)至5月28日(一)               地點：新竹縣沛傑羽球會館</t>
  </si>
  <si>
    <t>21-11 21-10 15'</t>
  </si>
  <si>
    <t>王/王</t>
  </si>
  <si>
    <t>21-19 21-19 27'</t>
  </si>
  <si>
    <t>21-19 21-13 33'</t>
  </si>
  <si>
    <t>陳/張</t>
  </si>
  <si>
    <t>21-17 21-19 40'</t>
  </si>
  <si>
    <t>w/o</t>
  </si>
  <si>
    <t>Bye</t>
  </si>
  <si>
    <t>21-11 22-20 30'</t>
  </si>
  <si>
    <t>21-12 21-16 29'</t>
  </si>
  <si>
    <t>21-16 21-10 30'</t>
  </si>
  <si>
    <t>21-9 21-13 21'</t>
  </si>
  <si>
    <t>21-16 22-24 21-15 66'</t>
  </si>
  <si>
    <t>21-14 21-6 24'</t>
  </si>
  <si>
    <t>21-7 21-6 19'</t>
  </si>
  <si>
    <t>方/邱</t>
  </si>
  <si>
    <t>23-21 21-16 27'</t>
  </si>
  <si>
    <t>21-19 21-19 30'</t>
  </si>
  <si>
    <t>21-10 21-13 27'</t>
  </si>
  <si>
    <t>21-12 21-18 25'</t>
  </si>
  <si>
    <t>21-10 21-14 21'</t>
  </si>
  <si>
    <t>20-22 21-8 21-16 43'</t>
  </si>
  <si>
    <t>21-14 21-18 32'</t>
  </si>
  <si>
    <t>黃/胡</t>
  </si>
  <si>
    <t>17-21 21-9 21-15 39'</t>
  </si>
  <si>
    <t>21-11 21-18 26'</t>
  </si>
  <si>
    <t>21-17 21-13 33'</t>
  </si>
  <si>
    <t>16-21 21-16 21-8 51'</t>
  </si>
  <si>
    <t>21-14 19-21 22-20 48'</t>
  </si>
  <si>
    <t>12-21 21-16 21-12 49'</t>
  </si>
  <si>
    <t>21-17 21-19 37'</t>
  </si>
  <si>
    <t>16-21 21-11 21-10 48'</t>
  </si>
  <si>
    <t>21-14 12-21 21-10 42'</t>
  </si>
  <si>
    <t>18-21 21-19 21-15 41'</t>
  </si>
  <si>
    <t>21-11 21-19 32'</t>
  </si>
  <si>
    <t>21-17 21-13 30'</t>
  </si>
  <si>
    <t>邱/廖</t>
  </si>
  <si>
    <t>21-12 21-14 25'</t>
  </si>
  <si>
    <t>21-10 21-19 33'</t>
  </si>
  <si>
    <t>曾/朱</t>
  </si>
  <si>
    <t>21-16 14-21 21-16 56'</t>
  </si>
  <si>
    <t>吳/魏</t>
  </si>
  <si>
    <t>21-15 21-9 23'</t>
  </si>
  <si>
    <t>陳/陳</t>
  </si>
  <si>
    <t>21-18 21-11 22'</t>
  </si>
  <si>
    <t>12-21 21-15 21-15 49'</t>
  </si>
  <si>
    <t>褚/張</t>
  </si>
  <si>
    <t>21-7 21-14 22'</t>
  </si>
  <si>
    <t>張/曾</t>
  </si>
  <si>
    <t>21-10 21-16 25'</t>
  </si>
  <si>
    <t>21-13 21-23 21-14 46'</t>
  </si>
  <si>
    <t>21-19 21-14 31'</t>
  </si>
  <si>
    <t>虞/黃</t>
  </si>
  <si>
    <t>25-23 24-22 34'</t>
  </si>
  <si>
    <t>21-12 21-18 35'</t>
  </si>
  <si>
    <t>21-10 21-4 20'</t>
  </si>
  <si>
    <t>21-10 19-21 21-13 43'</t>
  </si>
  <si>
    <t>22-20 21-15 30'</t>
  </si>
  <si>
    <t>21-11 21-11 24'</t>
  </si>
  <si>
    <t>18-21 21-6 21-7 41'</t>
  </si>
  <si>
    <t>21-10 21-14 25'</t>
  </si>
  <si>
    <t>21-11 21-8 22'</t>
  </si>
  <si>
    <t>21-3 21-12 19'</t>
  </si>
  <si>
    <t>21-7 21-10 26'</t>
  </si>
  <si>
    <t>21-5 21-6 19'</t>
  </si>
  <si>
    <t>林/黃</t>
  </si>
  <si>
    <t>21-6 21-7 15'</t>
  </si>
  <si>
    <t>21-17 15-21 24-22 48'</t>
  </si>
  <si>
    <t>21-12 21-13 23'</t>
  </si>
  <si>
    <t>21-14 13-21 21-13 41'</t>
  </si>
  <si>
    <t>21-10 16-21 21-15 47'</t>
  </si>
  <si>
    <t>林/詹</t>
  </si>
  <si>
    <t>21-8 21-11 24'</t>
  </si>
  <si>
    <t>柯/李</t>
  </si>
  <si>
    <t>21-14 21-14 24'</t>
  </si>
  <si>
    <t>張/顏</t>
  </si>
  <si>
    <t>13-21 21-17 21-13 49'</t>
  </si>
  <si>
    <t>江/廖</t>
  </si>
  <si>
    <t>21-15 18-21 21-11 38'</t>
  </si>
  <si>
    <t>林/林</t>
  </si>
  <si>
    <t>21-14 22-20 26'</t>
  </si>
  <si>
    <t>劉/蔡</t>
  </si>
  <si>
    <t>21-19 21-18 30'</t>
  </si>
  <si>
    <t>簡/黃</t>
  </si>
  <si>
    <t>21-17 20-22 21-16 43'</t>
  </si>
  <si>
    <t>21-18 21-18 30'</t>
  </si>
  <si>
    <t>21-13 22-20 30'</t>
  </si>
  <si>
    <t>25-23 26-28 21-14 63'</t>
  </si>
  <si>
    <t>22-20 7-21 21-16 35'</t>
  </si>
  <si>
    <t>19-21 23-21 21-18 50'</t>
  </si>
  <si>
    <t>21-19 21-11 26'</t>
  </si>
  <si>
    <t>21-16 21-17 41'</t>
  </si>
  <si>
    <t>魏/王</t>
  </si>
  <si>
    <t>21-17 21-12 23'</t>
  </si>
  <si>
    <t>21-15 21-6 27'</t>
  </si>
  <si>
    <t>林/蔡</t>
  </si>
  <si>
    <t>21-11 13-21 21-12 30'</t>
  </si>
  <si>
    <t>洪/邱</t>
  </si>
  <si>
    <t>10-21 21-18 21-12 42'</t>
  </si>
  <si>
    <t>許/王</t>
  </si>
  <si>
    <t>21-6 21-10 24'</t>
  </si>
  <si>
    <t>14-21 22-20 21-15 47'</t>
  </si>
  <si>
    <t>21-17 21-23 9-11(傷)</t>
  </si>
  <si>
    <t>18-21 21-11 22-20 36'</t>
  </si>
  <si>
    <t>15-21 21-15 21-19 50'</t>
  </si>
  <si>
    <t>13-21 21-16 21-15 45'</t>
  </si>
  <si>
    <t>劉/劉</t>
  </si>
  <si>
    <t>21-6 21-8 23'</t>
  </si>
  <si>
    <t>21-14 20-22 21-13 47'</t>
  </si>
  <si>
    <t>21-19 21-12 28'</t>
  </si>
  <si>
    <t>21-14 21-11 19'</t>
  </si>
  <si>
    <t>21-18 20-22 21-17 55'</t>
  </si>
  <si>
    <t>21-16 21-11 32'</t>
  </si>
  <si>
    <t>7-21 21-15 21-16 55'</t>
  </si>
  <si>
    <t>21-18 19-21 21-16 47'</t>
  </si>
  <si>
    <t>21-15 21-10 25'</t>
  </si>
  <si>
    <t>21-17 21-13 34'</t>
  </si>
  <si>
    <t>21-8 18-21 21-2 37'</t>
  </si>
  <si>
    <t>21-16 21-16 35'</t>
  </si>
  <si>
    <t>17-21 21-16 21-19 60'</t>
  </si>
  <si>
    <t>18-21 21-15 21-19 53'</t>
  </si>
  <si>
    <t>21-19 18-21 21-16 48'</t>
  </si>
  <si>
    <t>22-20 21-16 39'</t>
  </si>
  <si>
    <t>17-21 21-12 21-14 54'</t>
  </si>
  <si>
    <t>陳/洪</t>
  </si>
  <si>
    <t>21-18 21-19 32'</t>
  </si>
  <si>
    <t>文/葉</t>
  </si>
  <si>
    <t>21-19 21-12 27'</t>
  </si>
  <si>
    <t>21-11 19-21 21-12 42'</t>
  </si>
  <si>
    <t>石/廖</t>
  </si>
  <si>
    <t>21-13 21-19 29'</t>
  </si>
  <si>
    <t>21-15 21-16 23'</t>
  </si>
  <si>
    <t>21-8 21-16 24'</t>
  </si>
  <si>
    <t>21-8 21-13 20'</t>
  </si>
  <si>
    <t>21-14 21-15 26'</t>
  </si>
  <si>
    <t>林/吳</t>
  </si>
  <si>
    <t>21-12 27-25 37'</t>
  </si>
  <si>
    <t>21-17 0-0(Ret.)</t>
  </si>
  <si>
    <t>21-6 21-7 21'</t>
  </si>
  <si>
    <t>21-9 21-9 16'</t>
  </si>
  <si>
    <t>21-11 21-4 21'</t>
  </si>
  <si>
    <t>21-19 21-16 33'</t>
  </si>
  <si>
    <t>21-13 21-19 25'</t>
  </si>
  <si>
    <t>魏/王</t>
  </si>
  <si>
    <t>23-21 21-23 21-19 65'</t>
  </si>
  <si>
    <t>宋/莊</t>
  </si>
  <si>
    <t>21-17 24-22 39'</t>
  </si>
  <si>
    <t>賴/賴</t>
  </si>
  <si>
    <t>21-18 30-29 42'</t>
  </si>
  <si>
    <t>21-15 21-9 24'</t>
  </si>
  <si>
    <t>21-13 21-5 20'</t>
  </si>
  <si>
    <t>21-17 21-23 21-19 56'</t>
  </si>
  <si>
    <t>18-21 21-13 21-13 40'</t>
  </si>
  <si>
    <t>21-5 21-8 22'</t>
  </si>
  <si>
    <t>21-8 21-9 20'</t>
  </si>
  <si>
    <t>21-16 21-19 35'</t>
  </si>
  <si>
    <t>21-10 22-24 21-7 50'</t>
  </si>
  <si>
    <t>21-15 21-18 27'</t>
  </si>
  <si>
    <t>21-18 21-16 50'</t>
  </si>
  <si>
    <t>沈/葉</t>
  </si>
  <si>
    <t>21-9 21-13 22'</t>
  </si>
  <si>
    <t>二重國中</t>
  </si>
  <si>
    <t>楊子慧</t>
  </si>
  <si>
    <t>二重國中</t>
  </si>
  <si>
    <t>簡佳珊</t>
  </si>
  <si>
    <t>#3敗</t>
  </si>
  <si>
    <t>桃市中壢國中</t>
  </si>
  <si>
    <t>姚采汝</t>
  </si>
  <si>
    <t>#11</t>
  </si>
  <si>
    <t>楊/簡</t>
  </si>
  <si>
    <t>簡巧芸</t>
  </si>
  <si>
    <t>#2敗</t>
  </si>
  <si>
    <t>14:15</t>
  </si>
  <si>
    <t>#19</t>
  </si>
  <si>
    <t>#17敗</t>
  </si>
  <si>
    <t>北市西湖</t>
  </si>
  <si>
    <t>朱涵楨</t>
  </si>
  <si>
    <t>汪采潔</t>
  </si>
  <si>
    <t>#1敗</t>
  </si>
  <si>
    <t>#23</t>
  </si>
  <si>
    <t>嘉縣竹崎</t>
  </si>
  <si>
    <t>楊子賢</t>
  </si>
  <si>
    <t>#12</t>
  </si>
  <si>
    <t>市立大同</t>
  </si>
  <si>
    <t>王眱禎</t>
  </si>
  <si>
    <t>#5敗</t>
  </si>
  <si>
    <t>雲林縣私立東南國中</t>
  </si>
  <si>
    <t>李佳祐</t>
  </si>
  <si>
    <t>#10</t>
  </si>
  <si>
    <t>楊/王</t>
  </si>
  <si>
    <t>雲林縣私立東南國中</t>
  </si>
  <si>
    <t>沈儀瑋</t>
  </si>
  <si>
    <t>#4敗</t>
  </si>
  <si>
    <t>16-21 21-12 21-17 45'</t>
  </si>
  <si>
    <t>#20</t>
  </si>
  <si>
    <t>#27</t>
  </si>
  <si>
    <t>#18敗</t>
  </si>
  <si>
    <t xml:space="preserve"> </t>
  </si>
  <si>
    <t>#25敗</t>
  </si>
  <si>
    <t>林口國中</t>
  </si>
  <si>
    <t>陳品潔</t>
  </si>
  <si>
    <t>蘇曉琪</t>
  </si>
  <si>
    <t>#7敗</t>
  </si>
  <si>
    <t xml:space="preserve"> </t>
  </si>
  <si>
    <t>北市中山</t>
  </si>
  <si>
    <t>陳星羽</t>
  </si>
  <si>
    <t>#13</t>
  </si>
  <si>
    <t>張薰尹</t>
  </si>
  <si>
    <t>#6敗</t>
  </si>
  <si>
    <t>#30</t>
  </si>
  <si>
    <t>#21</t>
  </si>
  <si>
    <t>#16敗</t>
  </si>
  <si>
    <t>陳宥蓁</t>
  </si>
  <si>
    <t>北市中山</t>
  </si>
  <si>
    <t>陳玫蓁</t>
  </si>
  <si>
    <t>#9敗</t>
  </si>
  <si>
    <t>#24</t>
  </si>
  <si>
    <t>北市民權</t>
  </si>
  <si>
    <t>黃聖淳</t>
  </si>
  <si>
    <t>#14</t>
  </si>
  <si>
    <t>#31</t>
  </si>
  <si>
    <t>盧曉安</t>
  </si>
  <si>
    <t>#28</t>
  </si>
  <si>
    <t>#15敗</t>
  </si>
  <si>
    <t>#26敗</t>
  </si>
  <si>
    <t>21-14 21-5 18'</t>
  </si>
  <si>
    <t>21-13 21-9 27'</t>
  </si>
  <si>
    <t>張/李</t>
  </si>
  <si>
    <t>19-21 21-13 21-17 50'</t>
  </si>
  <si>
    <t>李/陳</t>
  </si>
  <si>
    <t>21-16 21-6 23'</t>
  </si>
  <si>
    <t>戴/柯</t>
  </si>
  <si>
    <t>21-13 21-16 25'</t>
  </si>
  <si>
    <t>陳/張</t>
  </si>
  <si>
    <t>21-7 21-11 22'</t>
  </si>
  <si>
    <t>21-10 21-5 18'</t>
  </si>
  <si>
    <t>黃/盧</t>
  </si>
  <si>
    <t>21-18 21-19 30'</t>
  </si>
  <si>
    <t>21-18 21-17 30'</t>
  </si>
  <si>
    <t>21-17 21-17 23'</t>
  </si>
  <si>
    <t>21-19 21-17 30'</t>
  </si>
  <si>
    <t>24-22 21-19 27'</t>
  </si>
  <si>
    <t>21-14 21-17 24'</t>
  </si>
  <si>
    <t>21-18 21-13 28'</t>
  </si>
  <si>
    <t>22-20 21-12 31'</t>
  </si>
  <si>
    <t>16-21 21-17 22-20 60'</t>
  </si>
  <si>
    <t>21-18 11-21 21-19 44'</t>
  </si>
  <si>
    <t>16-21 21-19 21-19 52'</t>
  </si>
  <si>
    <t>21-9 21-10 23'</t>
  </si>
  <si>
    <t>21-13 21-17 29'</t>
  </si>
  <si>
    <t>21-18 21-12 26'</t>
  </si>
  <si>
    <t>16-21 21-19 21-9 40'</t>
  </si>
  <si>
    <t>21-17 21-19 26'</t>
  </si>
  <si>
    <t>21-6 21-14 24'</t>
  </si>
  <si>
    <t>21-9 9-21 21-17 50'</t>
  </si>
  <si>
    <t>21-17 13-21 21-13 50'</t>
  </si>
  <si>
    <t>21-12 21-12 28'</t>
  </si>
  <si>
    <t>褚/張</t>
  </si>
  <si>
    <t>21-9 21-11 22'</t>
  </si>
  <si>
    <t>21-17 21-9 25'</t>
  </si>
  <si>
    <t>21-16 21-13 26'</t>
  </si>
  <si>
    <t>陳/陳</t>
  </si>
  <si>
    <t>23-21 21-15 36'</t>
  </si>
  <si>
    <t>21-11 19-21 21-16 43'</t>
  </si>
  <si>
    <t>許/王</t>
  </si>
  <si>
    <t>21-18 21-16 30'</t>
  </si>
  <si>
    <t>黃/胡</t>
  </si>
  <si>
    <t>21-12 21-14 22'</t>
  </si>
  <si>
    <t>林/游</t>
  </si>
  <si>
    <t>22-20 13-21 21-13 45'</t>
  </si>
  <si>
    <t>楊/娥斯</t>
  </si>
  <si>
    <t>21-16 21-11 25'</t>
  </si>
  <si>
    <t>林/李</t>
  </si>
  <si>
    <t>18-21 21-16 21-16 50'</t>
  </si>
  <si>
    <t>21-16 21-15 26'</t>
  </si>
  <si>
    <t>21-16 18-21 21-12 40'</t>
  </si>
  <si>
    <t>21-17 21-17 31'</t>
  </si>
  <si>
    <t>21-18 21-16 41'</t>
  </si>
  <si>
    <t>17-21 21-18 21-18 54'</t>
  </si>
  <si>
    <t>23-21 21-16 39'</t>
  </si>
  <si>
    <t>21-15 21-10 24'</t>
  </si>
  <si>
    <t>21-17 21-14 30'</t>
  </si>
  <si>
    <t>21-9 19-21 21-10 48'</t>
  </si>
  <si>
    <t>21-17 21-10 35'</t>
  </si>
  <si>
    <t>6-21 21-17 21-17 46'</t>
  </si>
  <si>
    <t>21-15 15-21 21-10 40'</t>
  </si>
  <si>
    <t>21-15 21-12 25'</t>
  </si>
  <si>
    <t>21-13 21-13 30'</t>
  </si>
  <si>
    <t>21-19 22-24 22-20 60'</t>
  </si>
  <si>
    <t>14-21 21-15 21-16 41'</t>
  </si>
  <si>
    <t>21-12 21-18 35'</t>
  </si>
  <si>
    <t>21-11 21-12 23'</t>
  </si>
  <si>
    <t>25-23 16-21 21-14 60'</t>
  </si>
  <si>
    <t>21-9 21-9 20'</t>
  </si>
  <si>
    <t>21-18 21-14 29'</t>
  </si>
  <si>
    <t>14-21 21-17 21-19 59'</t>
  </si>
  <si>
    <t>15-21 24-22 21-17 41'</t>
  </si>
  <si>
    <t>21-16 20-22 21-17 44'</t>
  </si>
  <si>
    <t>21-16 21-17 33'</t>
  </si>
  <si>
    <t>22-20 21-12 33'</t>
  </si>
  <si>
    <t>21-19 21-18 31'</t>
  </si>
  <si>
    <t>12-21 23-21 21-19 48'</t>
  </si>
  <si>
    <t>21-13 21-12 30'</t>
  </si>
  <si>
    <t>賴/吳</t>
  </si>
  <si>
    <t>22-20 21-17 39'</t>
  </si>
  <si>
    <t>21-11 21-11 22'</t>
  </si>
  <si>
    <t>21-16 21-14 25'</t>
  </si>
  <si>
    <t>21-11 21-12 24'</t>
  </si>
  <si>
    <t>21-17 21-18 30'</t>
  </si>
  <si>
    <t>21-14 16-21 21-16 47'</t>
  </si>
  <si>
    <t>19-21 21-12 21-7 47'</t>
  </si>
  <si>
    <t>21-14 21-12 29'</t>
  </si>
  <si>
    <t>21-16 21-19 28'</t>
  </si>
  <si>
    <t>21-17 21-8 27'</t>
  </si>
  <si>
    <t>17-21 21-10 21-14 56'</t>
  </si>
  <si>
    <t>邱/廖</t>
  </si>
  <si>
    <t>21-13 21-18 29'</t>
  </si>
  <si>
    <t>21-16 21-19 33'</t>
  </si>
  <si>
    <t>林/黃</t>
  </si>
  <si>
    <t>21-15 21-11 24'</t>
  </si>
  <si>
    <t>賴/賴</t>
  </si>
  <si>
    <t>21-17 21-19 39'</t>
  </si>
  <si>
    <t>林/吳</t>
  </si>
  <si>
    <t>18-21 23-21 21-15 49'</t>
  </si>
  <si>
    <t>柯/李</t>
  </si>
  <si>
    <t>21-12 18-21 21-12 36'</t>
  </si>
  <si>
    <t>21-7 21-10 25'</t>
  </si>
  <si>
    <t>21-10 21-6 23'</t>
  </si>
  <si>
    <t>21-9 21-17 33'</t>
  </si>
  <si>
    <t>21-17 18-21 21-18 50'</t>
  </si>
  <si>
    <t>21-15 21-12 23'</t>
  </si>
  <si>
    <t>戴/柯</t>
  </si>
  <si>
    <t>15-21 21-9 21-13 40'</t>
  </si>
  <si>
    <t>21-11 21-19 25'</t>
  </si>
  <si>
    <t>21-15 21-17 28'</t>
  </si>
  <si>
    <t>22-20 21-18 38'</t>
  </si>
  <si>
    <t>17-21 21-15 21-17 54'</t>
  </si>
  <si>
    <t>土銀能仁</t>
  </si>
  <si>
    <t>廖倬甫</t>
  </si>
  <si>
    <t>西螺國中</t>
  </si>
  <si>
    <t>廖柏翔</t>
  </si>
  <si>
    <t>蔡欣蓓</t>
  </si>
  <si>
    <t>松山高中</t>
  </si>
  <si>
    <t>許秝楹</t>
  </si>
  <si>
    <t>21-13 21-14 36'</t>
  </si>
  <si>
    <t>21-10 21-14 27'</t>
  </si>
  <si>
    <t>魏婉亦</t>
  </si>
  <si>
    <t>王思敏</t>
  </si>
  <si>
    <t>21-15 19-21 21-12 55'</t>
  </si>
  <si>
    <t>21-23 21-12 21-16 52'</t>
  </si>
  <si>
    <t>中租百齡</t>
  </si>
  <si>
    <t>吳冠勳</t>
  </si>
  <si>
    <t>魏俊緯</t>
  </si>
  <si>
    <t>21-11 13-21 21-17 37'</t>
  </si>
  <si>
    <t>丁彥宸</t>
  </si>
  <si>
    <t>21-14 21-14 24'</t>
  </si>
  <si>
    <t>光明國中</t>
  </si>
  <si>
    <t>邱紜嘉</t>
  </si>
  <si>
    <t>23-21 21-9 30'</t>
  </si>
  <si>
    <t>永康國中</t>
  </si>
  <si>
    <t>謝昀珊</t>
  </si>
  <si>
    <t xml:space="preserve">            2018年亞洲青少年(U17&amp;U15)羽球錦標賽國手選拔賽</t>
  </si>
  <si>
    <t xml:space="preserve"> 中華民國107年5月9日 教育部體育署 臺教體署競(一)字第1070014853號函核准</t>
  </si>
  <si>
    <t>時間：107年5月25日(五)至5月28日(一)                   地點：新竹縣沛傑羽球會館</t>
  </si>
  <si>
    <t>成            績            表</t>
  </si>
  <si>
    <t xml:space="preserve">名次  </t>
  </si>
  <si>
    <t>第一名</t>
  </si>
  <si>
    <t>第二名</t>
  </si>
  <si>
    <t>第三名</t>
  </si>
  <si>
    <t>第四名</t>
  </si>
  <si>
    <t>項目</t>
  </si>
  <si>
    <t>前四名正選</t>
  </si>
  <si>
    <t>中租百齡</t>
  </si>
  <si>
    <t>前三名正選</t>
  </si>
  <si>
    <t>松山高中</t>
  </si>
  <si>
    <t xml:space="preserve"> </t>
  </si>
  <si>
    <t>21-8 21-7 19'</t>
  </si>
  <si>
    <t>13-21 21-15 21-18 52'</t>
  </si>
  <si>
    <t>北市西湖</t>
  </si>
  <si>
    <t>馬承毅</t>
  </si>
  <si>
    <t>21-17 21-17 33'</t>
  </si>
  <si>
    <t>張軒齊</t>
  </si>
  <si>
    <t>李長龍</t>
  </si>
  <si>
    <t>21-8 21-16 26'</t>
  </si>
  <si>
    <t>雲林縣私立東南國中</t>
  </si>
  <si>
    <t>林彥妤</t>
  </si>
  <si>
    <t>詹佳穎</t>
  </si>
  <si>
    <t>21-14 21-13 25'</t>
  </si>
  <si>
    <t>亞柏擎天雄中</t>
  </si>
  <si>
    <t>黃宥薰</t>
  </si>
  <si>
    <t>市立大同</t>
  </si>
  <si>
    <t>黃瀞平</t>
  </si>
  <si>
    <t>王柏崴</t>
  </si>
  <si>
    <t>黃郁豈</t>
  </si>
  <si>
    <t>16-21 21-17 21-10 42'</t>
  </si>
  <si>
    <t>24-22 17-21 21-19 59'</t>
  </si>
  <si>
    <t>21-17 21-19 30'</t>
  </si>
  <si>
    <t>21-19 21-18 32'</t>
  </si>
  <si>
    <t>仁德國中</t>
  </si>
  <si>
    <t>陳子睿</t>
  </si>
  <si>
    <t>陳勝發</t>
  </si>
  <si>
    <t>張凱翔</t>
  </si>
  <si>
    <t>曾秉強</t>
  </si>
  <si>
    <t>賴慶卉</t>
  </si>
  <si>
    <t>賴子彧</t>
  </si>
  <si>
    <t>宋奕萱</t>
  </si>
  <si>
    <t>莊捷伃</t>
  </si>
  <si>
    <t>英明國中</t>
  </si>
  <si>
    <t>英明國中</t>
  </si>
  <si>
    <t>郭冠麟</t>
  </si>
  <si>
    <t>謝承峰</t>
  </si>
  <si>
    <t>21-18 21-15 33'</t>
  </si>
  <si>
    <t>17-21 21-19 21-7 40'</t>
  </si>
  <si>
    <t>林子妘</t>
  </si>
  <si>
    <t>唐婉媮</t>
  </si>
  <si>
    <t>李/陳</t>
  </si>
  <si>
    <t>北市中山</t>
  </si>
  <si>
    <t>北市中山</t>
  </si>
  <si>
    <t>李彥劭</t>
  </si>
  <si>
    <t>陳子亦</t>
  </si>
  <si>
    <t>戴偉翔</t>
  </si>
  <si>
    <t>柯子揚</t>
  </si>
  <si>
    <t>21-18 21-17 30'</t>
  </si>
  <si>
    <t>劉芳妤</t>
  </si>
  <si>
    <t>西螺國中</t>
  </si>
  <si>
    <t>北市中山</t>
  </si>
  <si>
    <t>永康國中</t>
  </si>
  <si>
    <t>林羽珮</t>
  </si>
  <si>
    <t>黃語恩</t>
  </si>
  <si>
    <t>蔡旻其</t>
  </si>
  <si>
    <t>21-13 18-21 21-17 50'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</si>
</sst>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;@"/>
    <numFmt numFmtId="178" formatCode="m/d"/>
  </numFmts>
  <fonts count="6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b/>
      <sz val="16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b/>
      <sz val="14"/>
      <color indexed="8"/>
      <name val="新細明體"/>
      <family val="1"/>
    </font>
    <font>
      <b/>
      <sz val="16"/>
      <color indexed="8"/>
      <name val="新細明體"/>
      <family val="1"/>
    </font>
    <font>
      <b/>
      <sz val="20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9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mbria"/>
      <family val="1"/>
    </font>
    <font>
      <sz val="10"/>
      <name val="Calibri"/>
      <family val="1"/>
    </font>
    <font>
      <b/>
      <sz val="10"/>
      <name val="Cambria"/>
      <family val="1"/>
    </font>
    <font>
      <b/>
      <sz val="10"/>
      <name val="Calibri"/>
      <family val="1"/>
    </font>
    <font>
      <sz val="10"/>
      <color theme="1"/>
      <name val="Calibri"/>
      <family val="1"/>
    </font>
    <font>
      <b/>
      <sz val="10"/>
      <color rgb="FF000000"/>
      <name val="新細明體"/>
      <family val="1"/>
    </font>
    <font>
      <sz val="8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>
        <color rgb="FFFF0000"/>
      </top>
      <bottom/>
    </border>
    <border>
      <left/>
      <right style="medium">
        <color rgb="FFFF0000"/>
      </right>
      <top/>
      <bottom/>
    </border>
    <border>
      <left style="thin"/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/>
    </border>
    <border>
      <left style="thin"/>
      <right style="thin"/>
      <top/>
      <bottom style="medium">
        <color rgb="FFFF0000"/>
      </bottom>
    </border>
    <border>
      <left style="medium">
        <color rgb="FFFF0000"/>
      </left>
      <right/>
      <top/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/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 style="thin"/>
      <top style="medium">
        <color rgb="FFFF0000"/>
      </top>
      <bottom/>
    </border>
    <border>
      <left style="medium">
        <color rgb="FFFF0000"/>
      </left>
      <right style="thin"/>
      <top/>
      <bottom/>
    </border>
    <border>
      <left style="thin"/>
      <right/>
      <top style="medium">
        <color rgb="FFFF0000"/>
      </top>
      <bottom/>
    </border>
    <border>
      <left style="medium">
        <color rgb="FFFF0000"/>
      </left>
      <right style="thin"/>
      <top/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/>
    </border>
    <border>
      <left style="thin"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 style="thin"/>
      <top style="medium">
        <color rgb="FFFF0000"/>
      </top>
      <bottom/>
    </border>
    <border>
      <left/>
      <right/>
      <top style="medium">
        <color rgb="FFFF0000"/>
      </top>
      <bottom/>
    </border>
    <border>
      <left style="thin"/>
      <right style="medium">
        <color rgb="FFFF0000"/>
      </right>
      <top/>
      <bottom/>
    </border>
    <border>
      <left style="medium">
        <color rgb="FFFF0000"/>
      </left>
      <right style="medium">
        <color rgb="FFFF0000"/>
      </right>
      <top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 diagonalUp="1">
      <left style="medium"/>
      <right style="medium"/>
      <top style="medium"/>
      <bottom/>
      <diagonal style="medium"/>
    </border>
    <border diagonalUp="1">
      <left style="medium"/>
      <right style="medium"/>
      <top/>
      <bottom/>
      <diagonal style="medium"/>
    </border>
    <border diagonalUp="1">
      <left style="medium"/>
      <right style="medium"/>
      <top/>
      <bottom style="medium"/>
      <diagonal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430">
    <xf numFmtId="0" fontId="0" fillId="0" borderId="0" xfId="0" applyAlignment="1">
      <alignment/>
    </xf>
    <xf numFmtId="0" fontId="0" fillId="0" borderId="0" xfId="0" applyFont="1" applyFill="1" applyBorder="1" applyAlignment="1">
      <alignment horizontal="right" vertical="center" shrinkToFit="1"/>
    </xf>
    <xf numFmtId="0" fontId="3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Alignment="1">
      <alignment horizontal="left" vertic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left" vertical="center" shrinkToFit="1"/>
    </xf>
    <xf numFmtId="20" fontId="6" fillId="0" borderId="10" xfId="0" applyNumberFormat="1" applyFont="1" applyFill="1" applyBorder="1" applyAlignment="1">
      <alignment horizontal="right" vertical="center" shrinkToFit="1"/>
    </xf>
    <xf numFmtId="20" fontId="6" fillId="0" borderId="11" xfId="0" applyNumberFormat="1" applyFont="1" applyFill="1" applyBorder="1" applyAlignment="1">
      <alignment horizontal="right" vertical="center" shrinkToFit="1"/>
    </xf>
    <xf numFmtId="0" fontId="6" fillId="0" borderId="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left" vertical="center" shrinkToFit="1"/>
    </xf>
    <xf numFmtId="0" fontId="6" fillId="0" borderId="12" xfId="0" applyNumberFormat="1" applyFont="1" applyFill="1" applyBorder="1" applyAlignment="1">
      <alignment horizontal="right" vertical="center" shrinkToFit="1"/>
    </xf>
    <xf numFmtId="0" fontId="6" fillId="0" borderId="0" xfId="0" applyNumberFormat="1" applyFont="1" applyFill="1" applyAlignment="1">
      <alignment horizontal="right" vertical="center" shrinkToFit="1"/>
    </xf>
    <xf numFmtId="0" fontId="6" fillId="0" borderId="13" xfId="0" applyNumberFormat="1" applyFont="1" applyFill="1" applyBorder="1" applyAlignment="1">
      <alignment horizontal="right" vertical="center" shrinkToFit="1"/>
    </xf>
    <xf numFmtId="0" fontId="6" fillId="0" borderId="14" xfId="0" applyNumberFormat="1" applyFont="1" applyFill="1" applyBorder="1" applyAlignment="1">
      <alignment horizontal="right" vertical="center" shrinkToFit="1"/>
    </xf>
    <xf numFmtId="0" fontId="6" fillId="0" borderId="15" xfId="0" applyNumberFormat="1" applyFont="1" applyFill="1" applyBorder="1" applyAlignment="1">
      <alignment horizontal="right" vertical="center" shrinkToFit="1"/>
    </xf>
    <xf numFmtId="20" fontId="6" fillId="0" borderId="12" xfId="0" applyNumberFormat="1" applyFont="1" applyFill="1" applyBorder="1" applyAlignment="1">
      <alignment horizontal="right" vertical="center" shrinkToFit="1"/>
    </xf>
    <xf numFmtId="0" fontId="6" fillId="0" borderId="10" xfId="0" applyNumberFormat="1" applyFont="1" applyFill="1" applyBorder="1" applyAlignment="1">
      <alignment horizontal="right" vertical="center" shrinkToFit="1"/>
    </xf>
    <xf numFmtId="0" fontId="6" fillId="0" borderId="11" xfId="0" applyNumberFormat="1" applyFont="1" applyFill="1" applyBorder="1" applyAlignment="1">
      <alignment horizontal="right" vertical="center" shrinkToFit="1"/>
    </xf>
    <xf numFmtId="0" fontId="6" fillId="0" borderId="0" xfId="0" applyNumberFormat="1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Border="1" applyAlignment="1">
      <alignment horizontal="left" vertical="center" shrinkToFit="1"/>
    </xf>
    <xf numFmtId="0" fontId="6" fillId="0" borderId="16" xfId="0" applyNumberFormat="1" applyFont="1" applyFill="1" applyBorder="1" applyAlignment="1">
      <alignment horizontal="right" vertical="center" shrinkToFit="1"/>
    </xf>
    <xf numFmtId="20" fontId="6" fillId="0" borderId="0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176" fontId="5" fillId="0" borderId="0" xfId="0" applyNumberFormat="1" applyFont="1" applyFill="1" applyBorder="1" applyAlignment="1" quotePrefix="1">
      <alignment horizontal="right" vertical="center" shrinkToFit="1"/>
    </xf>
    <xf numFmtId="0" fontId="6" fillId="0" borderId="0" xfId="0" applyFont="1" applyFill="1" applyAlignment="1">
      <alignment horizontal="right" vertical="center" shrinkToFit="1"/>
    </xf>
    <xf numFmtId="0" fontId="6" fillId="0" borderId="12" xfId="0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right" vertical="center" shrinkToFit="1"/>
    </xf>
    <xf numFmtId="0" fontId="6" fillId="0" borderId="16" xfId="0" applyFont="1" applyFill="1" applyBorder="1" applyAlignment="1">
      <alignment horizontal="right" vertical="center" shrinkToFit="1"/>
    </xf>
    <xf numFmtId="0" fontId="6" fillId="0" borderId="11" xfId="0" applyFont="1" applyFill="1" applyBorder="1" applyAlignment="1">
      <alignment horizontal="right" vertical="center" shrinkToFit="1"/>
    </xf>
    <xf numFmtId="0" fontId="6" fillId="0" borderId="15" xfId="0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shrinkToFit="1"/>
    </xf>
    <xf numFmtId="0" fontId="6" fillId="0" borderId="0" xfId="0" applyFont="1" applyFill="1" applyAlignment="1">
      <alignment shrinkToFit="1"/>
    </xf>
    <xf numFmtId="49" fontId="5" fillId="0" borderId="0" xfId="0" applyNumberFormat="1" applyFont="1" applyFill="1" applyBorder="1" applyAlignment="1" quotePrefix="1">
      <alignment horizontal="right" vertical="center" shrinkToFit="1"/>
    </xf>
    <xf numFmtId="49" fontId="5" fillId="0" borderId="0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20" fontId="6" fillId="0" borderId="16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right" vertical="center" shrinkToFit="1"/>
    </xf>
    <xf numFmtId="0" fontId="6" fillId="0" borderId="13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right" vertical="center" shrinkToFit="1"/>
    </xf>
    <xf numFmtId="0" fontId="6" fillId="0" borderId="14" xfId="0" applyFont="1" applyBorder="1" applyAlignment="1">
      <alignment horizontal="right" vertical="center" shrinkToFit="1"/>
    </xf>
    <xf numFmtId="20" fontId="6" fillId="0" borderId="11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horizontal="right" vertical="center" shrinkToFit="1"/>
    </xf>
    <xf numFmtId="20" fontId="6" fillId="0" borderId="10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shrinkToFit="1"/>
    </xf>
    <xf numFmtId="0" fontId="6" fillId="0" borderId="0" xfId="0" applyFont="1" applyBorder="1" applyAlignment="1">
      <alignment shrinkToFit="1"/>
    </xf>
    <xf numFmtId="0" fontId="6" fillId="0" borderId="10" xfId="0" applyFont="1" applyBorder="1" applyAlignment="1">
      <alignment horizontal="right" vertical="center" shrinkToFit="1"/>
    </xf>
    <xf numFmtId="0" fontId="6" fillId="0" borderId="15" xfId="0" applyFont="1" applyBorder="1" applyAlignment="1">
      <alignment horizontal="right" vertical="center" shrinkToFit="1"/>
    </xf>
    <xf numFmtId="0" fontId="6" fillId="0" borderId="16" xfId="0" applyFont="1" applyBorder="1" applyAlignment="1">
      <alignment horizontal="right" vertical="center" shrinkToFi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NumberFormat="1" applyFont="1" applyFill="1" applyAlignment="1">
      <alignment horizontal="center" vertical="center" shrinkToFit="1"/>
    </xf>
    <xf numFmtId="0" fontId="5" fillId="0" borderId="0" xfId="0" applyNumberFormat="1" applyFont="1" applyFill="1" applyAlignment="1">
      <alignment horizontal="left" vertical="center" shrinkToFit="1"/>
    </xf>
    <xf numFmtId="49" fontId="5" fillId="0" borderId="0" xfId="0" applyNumberFormat="1" applyFont="1" applyFill="1" applyAlignment="1" quotePrefix="1">
      <alignment horizontal="right" vertical="center" shrinkToFit="1"/>
    </xf>
    <xf numFmtId="49" fontId="5" fillId="0" borderId="0" xfId="0" applyNumberFormat="1" applyFont="1" applyFill="1" applyAlignment="1">
      <alignment horizontal="right" vertical="center" shrinkToFit="1"/>
    </xf>
    <xf numFmtId="17" fontId="5" fillId="0" borderId="0" xfId="0" applyNumberFormat="1" applyFont="1" applyFill="1" applyAlignment="1" quotePrefix="1">
      <alignment horizontal="right" vertical="center" shrinkToFit="1"/>
    </xf>
    <xf numFmtId="0" fontId="5" fillId="0" borderId="0" xfId="0" applyFont="1" applyFill="1" applyAlignment="1">
      <alignment horizontal="right" vertical="center" shrinkToFit="1"/>
    </xf>
    <xf numFmtId="0" fontId="4" fillId="0" borderId="2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left" vertical="center" wrapText="1"/>
    </xf>
    <xf numFmtId="20" fontId="4" fillId="0" borderId="19" xfId="0" applyNumberFormat="1" applyFont="1" applyFill="1" applyBorder="1" applyAlignment="1">
      <alignment horizontal="center" vertical="center" wrapText="1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20" fontId="6" fillId="0" borderId="0" xfId="0" applyNumberFormat="1" applyFont="1" applyBorder="1" applyAlignment="1">
      <alignment horizontal="right" vertical="center" shrinkToFit="1"/>
    </xf>
    <xf numFmtId="20" fontId="6" fillId="0" borderId="12" xfId="0" applyNumberFormat="1" applyFont="1" applyBorder="1" applyAlignment="1">
      <alignment horizontal="right" vertical="center" shrinkToFit="1"/>
    </xf>
    <xf numFmtId="20" fontId="6" fillId="0" borderId="15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2" fillId="0" borderId="0" xfId="34" applyFont="1" applyFill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Fill="1" applyAlignment="1">
      <alignment vertical="center" shrinkToFit="1"/>
    </xf>
    <xf numFmtId="0" fontId="6" fillId="0" borderId="0" xfId="0" applyFont="1" applyFill="1" applyBorder="1" applyAlignment="1">
      <alignment horizontal="right" vertical="center"/>
    </xf>
    <xf numFmtId="0" fontId="0" fillId="0" borderId="0" xfId="0" applyAlignment="1">
      <alignment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53" fillId="0" borderId="0" xfId="0" applyNumberFormat="1" applyFont="1" applyFill="1" applyBorder="1" applyAlignment="1">
      <alignment horizontal="right" vertical="center"/>
    </xf>
    <xf numFmtId="0" fontId="53" fillId="0" borderId="0" xfId="0" applyNumberFormat="1" applyFont="1" applyFill="1" applyBorder="1" applyAlignment="1">
      <alignment horizontal="right" vertical="center" shrinkToFit="1"/>
    </xf>
    <xf numFmtId="0" fontId="54" fillId="0" borderId="0" xfId="34" applyFont="1" applyFill="1" applyBorder="1" applyAlignment="1" applyProtection="1">
      <alignment horizontal="center" vertical="center" shrinkToFit="1"/>
      <protection locked="0"/>
    </xf>
    <xf numFmtId="0" fontId="54" fillId="0" borderId="0" xfId="0" applyFont="1" applyBorder="1" applyAlignment="1">
      <alignment horizontal="center" vertical="center" shrinkToFit="1"/>
    </xf>
    <xf numFmtId="0" fontId="53" fillId="0" borderId="12" xfId="0" applyNumberFormat="1" applyFont="1" applyFill="1" applyBorder="1" applyAlignment="1">
      <alignment horizontal="right" vertical="center" shrinkToFit="1"/>
    </xf>
    <xf numFmtId="0" fontId="53" fillId="0" borderId="14" xfId="0" applyNumberFormat="1" applyFont="1" applyFill="1" applyBorder="1" applyAlignment="1">
      <alignment horizontal="right" vertical="center" shrinkToFit="1"/>
    </xf>
    <xf numFmtId="20" fontId="53" fillId="0" borderId="10" xfId="0" applyNumberFormat="1" applyFont="1" applyFill="1" applyBorder="1" applyAlignment="1">
      <alignment horizontal="right" vertical="center" shrinkToFit="1"/>
    </xf>
    <xf numFmtId="0" fontId="53" fillId="0" borderId="13" xfId="0" applyNumberFormat="1" applyFont="1" applyFill="1" applyBorder="1" applyAlignment="1">
      <alignment horizontal="right" vertical="center" shrinkToFit="1"/>
    </xf>
    <xf numFmtId="20" fontId="53" fillId="0" borderId="11" xfId="0" applyNumberFormat="1" applyFont="1" applyFill="1" applyBorder="1" applyAlignment="1">
      <alignment horizontal="right" vertical="center" shrinkToFit="1"/>
    </xf>
    <xf numFmtId="0" fontId="53" fillId="0" borderId="10" xfId="0" applyNumberFormat="1" applyFont="1" applyFill="1" applyBorder="1" applyAlignment="1">
      <alignment horizontal="right" vertical="center" shrinkToFit="1"/>
    </xf>
    <xf numFmtId="0" fontId="53" fillId="0" borderId="15" xfId="0" applyNumberFormat="1" applyFont="1" applyFill="1" applyBorder="1" applyAlignment="1">
      <alignment horizontal="right" vertical="center" shrinkToFit="1"/>
    </xf>
    <xf numFmtId="0" fontId="53" fillId="0" borderId="11" xfId="0" applyNumberFormat="1" applyFont="1" applyFill="1" applyBorder="1" applyAlignment="1">
      <alignment horizontal="right" vertical="center" shrinkToFit="1"/>
    </xf>
    <xf numFmtId="20" fontId="53" fillId="0" borderId="12" xfId="0" applyNumberFormat="1" applyFont="1" applyFill="1" applyBorder="1" applyAlignment="1">
      <alignment horizontal="right" vertical="center" shrinkToFit="1"/>
    </xf>
    <xf numFmtId="0" fontId="53" fillId="0" borderId="16" xfId="0" applyNumberFormat="1" applyFont="1" applyFill="1" applyBorder="1" applyAlignment="1">
      <alignment horizontal="right" vertical="center" shrinkToFit="1"/>
    </xf>
    <xf numFmtId="0" fontId="53" fillId="0" borderId="0" xfId="0" applyNumberFormat="1" applyFont="1" applyFill="1" applyBorder="1" applyAlignment="1">
      <alignment horizontal="left" vertical="center" shrinkToFit="1"/>
    </xf>
    <xf numFmtId="20" fontId="53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shrinkToFit="1"/>
    </xf>
    <xf numFmtId="0" fontId="53" fillId="0" borderId="0" xfId="0" applyFont="1" applyBorder="1" applyAlignment="1">
      <alignment horizontal="right" vertical="center" shrinkToFit="1"/>
    </xf>
    <xf numFmtId="0" fontId="53" fillId="0" borderId="12" xfId="0" applyFont="1" applyBorder="1" applyAlignment="1">
      <alignment horizontal="right" vertical="center" shrinkToFit="1"/>
    </xf>
    <xf numFmtId="49" fontId="55" fillId="0" borderId="0" xfId="0" applyNumberFormat="1" applyFont="1" applyFill="1" applyBorder="1" applyAlignment="1">
      <alignment horizontal="right" vertical="center" shrinkToFit="1"/>
    </xf>
    <xf numFmtId="0" fontId="53" fillId="0" borderId="14" xfId="0" applyFont="1" applyBorder="1" applyAlignment="1">
      <alignment horizontal="right" vertical="center" shrinkToFit="1"/>
    </xf>
    <xf numFmtId="0" fontId="53" fillId="0" borderId="10" xfId="0" applyFont="1" applyBorder="1" applyAlignment="1">
      <alignment horizontal="right" vertical="center" shrinkToFit="1"/>
    </xf>
    <xf numFmtId="0" fontId="53" fillId="0" borderId="15" xfId="0" applyFont="1" applyBorder="1" applyAlignment="1">
      <alignment horizontal="right" vertical="center" shrinkToFit="1"/>
    </xf>
    <xf numFmtId="0" fontId="56" fillId="0" borderId="0" xfId="0" applyFont="1" applyAlignment="1">
      <alignment horizontal="center" vertical="center" shrinkToFit="1"/>
    </xf>
    <xf numFmtId="0" fontId="53" fillId="0" borderId="16" xfId="0" applyFont="1" applyBorder="1" applyAlignment="1">
      <alignment horizontal="right" vertical="center" shrinkToFit="1"/>
    </xf>
    <xf numFmtId="0" fontId="53" fillId="0" borderId="0" xfId="0" applyFont="1" applyAlignment="1">
      <alignment shrinkToFit="1"/>
    </xf>
    <xf numFmtId="0" fontId="6" fillId="0" borderId="0" xfId="0" applyFont="1" applyFill="1" applyBorder="1" applyAlignment="1">
      <alignment horizontal="right"/>
    </xf>
    <xf numFmtId="0" fontId="54" fillId="0" borderId="0" xfId="34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>
      <alignment horizontal="left" shrinkToFit="1"/>
    </xf>
    <xf numFmtId="0" fontId="54" fillId="0" borderId="0" xfId="0" applyFont="1" applyBorder="1" applyAlignment="1" applyProtection="1">
      <alignment horizontal="center" vertical="center" shrinkToFit="1"/>
      <protection locked="0"/>
    </xf>
    <xf numFmtId="0" fontId="57" fillId="0" borderId="0" xfId="0" applyFont="1" applyFill="1" applyBorder="1" applyAlignment="1">
      <alignment horizontal="center" vertical="top" shrinkToFit="1"/>
    </xf>
    <xf numFmtId="0" fontId="7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left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/>
    </xf>
    <xf numFmtId="20" fontId="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6" fillId="0" borderId="0" xfId="34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3" fillId="0" borderId="0" xfId="0" applyNumberFormat="1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 shrinkToFit="1"/>
    </xf>
    <xf numFmtId="49" fontId="5" fillId="0" borderId="0" xfId="0" applyNumberFormat="1" applyFont="1" applyFill="1" applyBorder="1" applyAlignment="1">
      <alignment shrinkToFit="1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6" fillId="0" borderId="0" xfId="34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3" fillId="0" borderId="0" xfId="0" applyFont="1" applyBorder="1" applyAlignment="1">
      <alignment horizontal="right" vertical="center"/>
    </xf>
    <xf numFmtId="178" fontId="55" fillId="0" borderId="0" xfId="0" applyNumberFormat="1" applyFont="1" applyAlignment="1" quotePrefix="1">
      <alignment horizontal="center"/>
    </xf>
    <xf numFmtId="0" fontId="53" fillId="0" borderId="0" xfId="0" applyFont="1" applyFill="1" applyBorder="1" applyAlignment="1">
      <alignment horizontal="right" vertical="center" shrinkToFit="1"/>
    </xf>
    <xf numFmtId="0" fontId="6" fillId="0" borderId="0" xfId="0" applyFont="1" applyBorder="1" applyAlignment="1">
      <alignment/>
    </xf>
    <xf numFmtId="0" fontId="53" fillId="0" borderId="0" xfId="0" applyFont="1" applyAlignment="1">
      <alignment/>
    </xf>
    <xf numFmtId="49" fontId="53" fillId="0" borderId="11" xfId="0" applyNumberFormat="1" applyFont="1" applyFill="1" applyBorder="1" applyAlignment="1">
      <alignment horizontal="right" vertical="center" shrinkToFit="1"/>
    </xf>
    <xf numFmtId="0" fontId="53" fillId="0" borderId="0" xfId="0" applyFont="1" applyAlignment="1">
      <alignment horizontal="center" vertical="center" shrinkToFit="1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Alignment="1">
      <alignment shrinkToFit="1"/>
    </xf>
    <xf numFmtId="20" fontId="53" fillId="0" borderId="11" xfId="0" applyNumberFormat="1" applyFont="1" applyBorder="1" applyAlignment="1">
      <alignment horizontal="right" vertical="center" shrinkToFit="1"/>
    </xf>
    <xf numFmtId="20" fontId="53" fillId="0" borderId="10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3" fillId="0" borderId="24" xfId="0" applyFont="1" applyBorder="1" applyAlignment="1">
      <alignment horizontal="right" vertical="center" shrinkToFit="1"/>
    </xf>
    <xf numFmtId="0" fontId="53" fillId="0" borderId="25" xfId="0" applyFont="1" applyBorder="1" applyAlignment="1">
      <alignment horizontal="right" vertical="center" shrinkToFit="1"/>
    </xf>
    <xf numFmtId="0" fontId="53" fillId="0" borderId="26" xfId="0" applyFont="1" applyBorder="1" applyAlignment="1">
      <alignment horizontal="right" vertical="center" shrinkToFit="1"/>
    </xf>
    <xf numFmtId="0" fontId="6" fillId="0" borderId="27" xfId="34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Fill="1" applyBorder="1" applyAlignment="1">
      <alignment horizontal="right" vertical="center" shrinkToFit="1"/>
    </xf>
    <xf numFmtId="0" fontId="53" fillId="0" borderId="27" xfId="0" applyFont="1" applyBorder="1" applyAlignment="1">
      <alignment horizontal="right" vertical="center" shrinkToFit="1"/>
    </xf>
    <xf numFmtId="20" fontId="53" fillId="0" borderId="27" xfId="0" applyNumberFormat="1" applyFont="1" applyBorder="1" applyAlignment="1">
      <alignment horizontal="right" vertical="center" shrinkToFit="1"/>
    </xf>
    <xf numFmtId="0" fontId="53" fillId="0" borderId="28" xfId="0" applyFont="1" applyBorder="1" applyAlignment="1">
      <alignment horizontal="right" vertical="center" shrinkToFit="1"/>
    </xf>
    <xf numFmtId="0" fontId="53" fillId="0" borderId="29" xfId="0" applyFont="1" applyBorder="1" applyAlignment="1">
      <alignment horizontal="right" vertical="center" shrinkToFit="1"/>
    </xf>
    <xf numFmtId="0" fontId="54" fillId="0" borderId="27" xfId="34" applyFont="1" applyFill="1" applyBorder="1" applyAlignment="1" applyProtection="1">
      <alignment horizontal="center" vertical="center" shrinkToFit="1"/>
      <protection locked="0"/>
    </xf>
    <xf numFmtId="0" fontId="53" fillId="0" borderId="27" xfId="0" applyFont="1" applyBorder="1" applyAlignment="1">
      <alignment horizontal="right" vertical="center"/>
    </xf>
    <xf numFmtId="0" fontId="53" fillId="0" borderId="30" xfId="0" applyFont="1" applyBorder="1" applyAlignment="1">
      <alignment horizontal="right" vertical="center" shrinkToFit="1"/>
    </xf>
    <xf numFmtId="0" fontId="5" fillId="0" borderId="27" xfId="0" applyFont="1" applyFill="1" applyBorder="1" applyAlignment="1">
      <alignment horizontal="right" vertical="center" shrinkToFit="1"/>
    </xf>
    <xf numFmtId="0" fontId="53" fillId="0" borderId="31" xfId="0" applyFont="1" applyBorder="1" applyAlignment="1">
      <alignment horizontal="right" vertical="center" shrinkToFit="1"/>
    </xf>
    <xf numFmtId="0" fontId="6" fillId="0" borderId="27" xfId="34" applyFont="1" applyFill="1" applyBorder="1" applyAlignment="1" applyProtection="1">
      <alignment horizontal="left" vertical="center" shrinkToFit="1"/>
      <protection locked="0"/>
    </xf>
    <xf numFmtId="0" fontId="53" fillId="0" borderId="25" xfId="0" applyFont="1" applyFill="1" applyBorder="1" applyAlignment="1">
      <alignment horizontal="right" vertical="center" shrinkToFit="1"/>
    </xf>
    <xf numFmtId="20" fontId="6" fillId="0" borderId="32" xfId="0" applyNumberFormat="1" applyFont="1" applyFill="1" applyBorder="1" applyAlignment="1">
      <alignment horizontal="right" vertical="center" shrinkToFit="1"/>
    </xf>
    <xf numFmtId="0" fontId="6" fillId="0" borderId="28" xfId="0" applyFont="1" applyFill="1" applyBorder="1" applyAlignment="1">
      <alignment horizontal="right" vertical="center" shrinkToFit="1"/>
    </xf>
    <xf numFmtId="0" fontId="6" fillId="0" borderId="29" xfId="0" applyFont="1" applyFill="1" applyBorder="1" applyAlignment="1">
      <alignment horizontal="right" vertical="center" shrinkToFit="1"/>
    </xf>
    <xf numFmtId="0" fontId="6" fillId="0" borderId="30" xfId="0" applyFont="1" applyFill="1" applyBorder="1" applyAlignment="1">
      <alignment horizontal="right" vertical="center" shrinkToFit="1"/>
    </xf>
    <xf numFmtId="20" fontId="6" fillId="0" borderId="27" xfId="0" applyNumberFormat="1" applyFont="1" applyFill="1" applyBorder="1" applyAlignment="1">
      <alignment horizontal="right" vertical="center" shrinkToFit="1"/>
    </xf>
    <xf numFmtId="0" fontId="6" fillId="0" borderId="33" xfId="0" applyFont="1" applyFill="1" applyBorder="1" applyAlignment="1">
      <alignment horizontal="right" vertical="center" shrinkToFit="1"/>
    </xf>
    <xf numFmtId="0" fontId="6" fillId="0" borderId="26" xfId="0" applyFont="1" applyFill="1" applyBorder="1" applyAlignment="1">
      <alignment horizontal="right" vertical="center" shrinkToFit="1"/>
    </xf>
    <xf numFmtId="0" fontId="6" fillId="0" borderId="34" xfId="0" applyFont="1" applyFill="1" applyBorder="1" applyAlignment="1">
      <alignment horizontal="right" vertical="center" shrinkToFit="1"/>
    </xf>
    <xf numFmtId="0" fontId="6" fillId="0" borderId="35" xfId="0" applyFont="1" applyFill="1" applyBorder="1" applyAlignment="1">
      <alignment horizontal="right" vertical="center" shrinkToFit="1"/>
    </xf>
    <xf numFmtId="0" fontId="6" fillId="0" borderId="36" xfId="0" applyFont="1" applyFill="1" applyBorder="1" applyAlignment="1">
      <alignment horizontal="right" vertical="center" shrinkToFit="1"/>
    </xf>
    <xf numFmtId="0" fontId="54" fillId="0" borderId="27" xfId="34" applyFont="1" applyFill="1" applyBorder="1" applyAlignment="1" applyProtection="1">
      <alignment horizontal="center" vertical="center"/>
      <protection locked="0"/>
    </xf>
    <xf numFmtId="0" fontId="6" fillId="0" borderId="27" xfId="0" applyNumberFormat="1" applyFont="1" applyFill="1" applyBorder="1" applyAlignment="1">
      <alignment horizontal="right" vertical="center" shrinkToFit="1"/>
    </xf>
    <xf numFmtId="0" fontId="6" fillId="0" borderId="37" xfId="0" applyNumberFormat="1" applyFont="1" applyFill="1" applyBorder="1" applyAlignment="1">
      <alignment horizontal="right" vertical="center" shrinkToFit="1"/>
    </xf>
    <xf numFmtId="0" fontId="6" fillId="0" borderId="12" xfId="0" applyFont="1" applyBorder="1" applyAlignment="1">
      <alignment shrinkToFit="1"/>
    </xf>
    <xf numFmtId="0" fontId="6" fillId="0" borderId="14" xfId="0" applyFont="1" applyBorder="1" applyAlignment="1">
      <alignment horizontal="right" shrinkToFit="1"/>
    </xf>
    <xf numFmtId="0" fontId="6" fillId="0" borderId="0" xfId="0" applyFont="1" applyAlignment="1">
      <alignment horizontal="right" shrinkToFit="1"/>
    </xf>
    <xf numFmtId="20" fontId="6" fillId="0" borderId="11" xfId="0" applyNumberFormat="1" applyFont="1" applyBorder="1" applyAlignment="1">
      <alignment horizontal="right" shrinkToFit="1"/>
    </xf>
    <xf numFmtId="0" fontId="6" fillId="0" borderId="10" xfId="0" applyFont="1" applyBorder="1" applyAlignment="1">
      <alignment horizontal="right" shrinkToFit="1"/>
    </xf>
    <xf numFmtId="0" fontId="6" fillId="0" borderId="12" xfId="0" applyFont="1" applyBorder="1" applyAlignment="1">
      <alignment horizontal="right" shrinkToFit="1"/>
    </xf>
    <xf numFmtId="20" fontId="6" fillId="0" borderId="10" xfId="0" applyNumberFormat="1" applyFont="1" applyBorder="1" applyAlignment="1">
      <alignment horizontal="right" shrinkToFit="1"/>
    </xf>
    <xf numFmtId="0" fontId="6" fillId="0" borderId="27" xfId="0" applyFont="1" applyBorder="1" applyAlignment="1">
      <alignment shrinkToFit="1"/>
    </xf>
    <xf numFmtId="0" fontId="6" fillId="0" borderId="27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 shrinkToFit="1"/>
    </xf>
    <xf numFmtId="0" fontId="6" fillId="0" borderId="36" xfId="0" applyFont="1" applyBorder="1" applyAlignment="1">
      <alignment horizontal="right" shrinkToFit="1"/>
    </xf>
    <xf numFmtId="0" fontId="6" fillId="0" borderId="35" xfId="0" applyFont="1" applyBorder="1" applyAlignment="1">
      <alignment horizontal="right" shrinkToFit="1"/>
    </xf>
    <xf numFmtId="0" fontId="6" fillId="0" borderId="15" xfId="0" applyFont="1" applyBorder="1" applyAlignment="1">
      <alignment horizontal="right" shrinkToFit="1"/>
    </xf>
    <xf numFmtId="0" fontId="6" fillId="0" borderId="15" xfId="0" applyFont="1" applyBorder="1" applyAlignment="1">
      <alignment horizontal="center" vertical="center" shrinkToFit="1"/>
    </xf>
    <xf numFmtId="0" fontId="53" fillId="0" borderId="34" xfId="0" applyFont="1" applyBorder="1" applyAlignment="1">
      <alignment horizontal="right" vertical="center" shrinkToFit="1"/>
    </xf>
    <xf numFmtId="0" fontId="53" fillId="0" borderId="35" xfId="0" applyFont="1" applyBorder="1" applyAlignment="1">
      <alignment horizontal="right" vertical="center" shrinkToFit="1"/>
    </xf>
    <xf numFmtId="0" fontId="53" fillId="0" borderId="36" xfId="0" applyFont="1" applyBorder="1" applyAlignment="1">
      <alignment horizontal="right" vertical="center" shrinkToFit="1"/>
    </xf>
    <xf numFmtId="0" fontId="53" fillId="0" borderId="38" xfId="0" applyFont="1" applyBorder="1" applyAlignment="1">
      <alignment horizontal="right" vertical="center" shrinkToFit="1"/>
    </xf>
    <xf numFmtId="0" fontId="6" fillId="0" borderId="26" xfId="0" applyNumberFormat="1" applyFont="1" applyFill="1" applyBorder="1" applyAlignment="1">
      <alignment horizontal="right" vertical="center" shrinkToFit="1"/>
    </xf>
    <xf numFmtId="0" fontId="6" fillId="0" borderId="38" xfId="0" applyNumberFormat="1" applyFont="1" applyFill="1" applyBorder="1" applyAlignment="1">
      <alignment horizontal="right" vertical="center" shrinkToFit="1"/>
    </xf>
    <xf numFmtId="0" fontId="6" fillId="0" borderId="30" xfId="0" applyNumberFormat="1" applyFont="1" applyFill="1" applyBorder="1" applyAlignment="1">
      <alignment horizontal="right" vertical="center" shrinkToFit="1"/>
    </xf>
    <xf numFmtId="20" fontId="6" fillId="0" borderId="27" xfId="0" applyNumberFormat="1" applyFont="1" applyBorder="1" applyAlignment="1">
      <alignment horizontal="right" vertical="center" shrinkToFit="1"/>
    </xf>
    <xf numFmtId="0" fontId="6" fillId="0" borderId="33" xfId="0" applyFont="1" applyBorder="1" applyAlignment="1">
      <alignment horizontal="right" shrinkToFit="1"/>
    </xf>
    <xf numFmtId="0" fontId="6" fillId="0" borderId="26" xfId="0" applyFont="1" applyBorder="1" applyAlignment="1">
      <alignment horizontal="right" shrinkToFit="1"/>
    </xf>
    <xf numFmtId="0" fontId="53" fillId="0" borderId="37" xfId="0" applyFont="1" applyBorder="1" applyAlignment="1">
      <alignment horizontal="right" vertical="center" shrinkToFit="1"/>
    </xf>
    <xf numFmtId="20" fontId="53" fillId="0" borderId="32" xfId="0" applyNumberFormat="1" applyFont="1" applyBorder="1" applyAlignment="1">
      <alignment horizontal="right" vertical="center" shrinkToFit="1"/>
    </xf>
    <xf numFmtId="20" fontId="6" fillId="0" borderId="25" xfId="0" applyNumberFormat="1" applyFont="1" applyFill="1" applyBorder="1" applyAlignment="1">
      <alignment horizontal="right" vertical="center" shrinkToFit="1"/>
    </xf>
    <xf numFmtId="0" fontId="6" fillId="0" borderId="39" xfId="0" applyFont="1" applyFill="1" applyBorder="1" applyAlignment="1">
      <alignment horizontal="right" vertical="center" shrinkToFit="1"/>
    </xf>
    <xf numFmtId="0" fontId="6" fillId="0" borderId="24" xfId="0" applyFont="1" applyFill="1" applyBorder="1" applyAlignment="1">
      <alignment horizontal="right" vertical="center" shrinkToFit="1"/>
    </xf>
    <xf numFmtId="0" fontId="6" fillId="0" borderId="31" xfId="0" applyFont="1" applyFill="1" applyBorder="1" applyAlignment="1">
      <alignment horizontal="right" vertical="center" shrinkToFit="1"/>
    </xf>
    <xf numFmtId="0" fontId="6" fillId="0" borderId="25" xfId="0" applyFont="1" applyFill="1" applyBorder="1" applyAlignment="1">
      <alignment horizontal="right" vertical="center" shrinkToFit="1"/>
    </xf>
    <xf numFmtId="0" fontId="53" fillId="0" borderId="33" xfId="0" applyFont="1" applyBorder="1" applyAlignment="1">
      <alignment horizontal="right" vertical="center" shrinkToFit="1"/>
    </xf>
    <xf numFmtId="0" fontId="6" fillId="0" borderId="40" xfId="0" applyFont="1" applyFill="1" applyBorder="1" applyAlignment="1">
      <alignment horizontal="right" vertical="center" shrinkToFit="1"/>
    </xf>
    <xf numFmtId="20" fontId="53" fillId="0" borderId="27" xfId="0" applyNumberFormat="1" applyFont="1" applyFill="1" applyBorder="1" applyAlignment="1">
      <alignment horizontal="right" vertical="center" shrinkToFit="1"/>
    </xf>
    <xf numFmtId="0" fontId="6" fillId="0" borderId="37" xfId="0" applyFont="1" applyBorder="1" applyAlignment="1">
      <alignment horizontal="right" shrinkToFit="1"/>
    </xf>
    <xf numFmtId="0" fontId="6" fillId="0" borderId="0" xfId="0" applyFont="1" applyBorder="1" applyAlignment="1">
      <alignment horizontal="right" shrinkToFit="1"/>
    </xf>
    <xf numFmtId="0" fontId="6" fillId="0" borderId="24" xfId="0" applyFont="1" applyBorder="1" applyAlignment="1">
      <alignment horizontal="right" shrinkToFit="1"/>
    </xf>
    <xf numFmtId="0" fontId="6" fillId="0" borderId="30" xfId="0" applyFont="1" applyBorder="1" applyAlignment="1">
      <alignment horizontal="right" shrinkToFit="1"/>
    </xf>
    <xf numFmtId="20" fontId="6" fillId="0" borderId="25" xfId="0" applyNumberFormat="1" applyFont="1" applyBorder="1" applyAlignment="1">
      <alignment horizontal="right" shrinkToFit="1"/>
    </xf>
    <xf numFmtId="20" fontId="6" fillId="0" borderId="41" xfId="0" applyNumberFormat="1" applyFont="1" applyFill="1" applyBorder="1" applyAlignment="1">
      <alignment horizontal="right" vertical="center" shrinkToFit="1"/>
    </xf>
    <xf numFmtId="0" fontId="6" fillId="0" borderId="29" xfId="0" applyNumberFormat="1" applyFont="1" applyFill="1" applyBorder="1" applyAlignment="1">
      <alignment horizontal="right" vertical="center" shrinkToFit="1"/>
    </xf>
    <xf numFmtId="0" fontId="6" fillId="0" borderId="31" xfId="0" applyNumberFormat="1" applyFont="1" applyFill="1" applyBorder="1" applyAlignment="1">
      <alignment horizontal="right" vertical="center" shrinkToFit="1"/>
    </xf>
    <xf numFmtId="0" fontId="6" fillId="0" borderId="25" xfId="0" applyNumberFormat="1" applyFont="1" applyFill="1" applyBorder="1" applyAlignment="1">
      <alignment horizontal="right" vertical="center" shrinkToFit="1"/>
    </xf>
    <xf numFmtId="0" fontId="6" fillId="0" borderId="40" xfId="0" applyNumberFormat="1" applyFont="1" applyFill="1" applyBorder="1" applyAlignment="1">
      <alignment horizontal="right" vertical="center" shrinkToFit="1"/>
    </xf>
    <xf numFmtId="20" fontId="53" fillId="0" borderId="25" xfId="0" applyNumberFormat="1" applyFont="1" applyBorder="1" applyAlignment="1">
      <alignment horizontal="right" vertical="center" shrinkToFit="1"/>
    </xf>
    <xf numFmtId="0" fontId="53" fillId="0" borderId="41" xfId="0" applyFont="1" applyBorder="1" applyAlignment="1">
      <alignment horizontal="right" vertical="center" shrinkToFit="1"/>
    </xf>
    <xf numFmtId="0" fontId="53" fillId="0" borderId="40" xfId="0" applyFont="1" applyBorder="1" applyAlignment="1">
      <alignment horizontal="right" vertical="center" shrinkToFit="1"/>
    </xf>
    <xf numFmtId="0" fontId="53" fillId="0" borderId="42" xfId="0" applyFont="1" applyBorder="1" applyAlignment="1">
      <alignment horizontal="right" vertical="center" shrinkToFit="1"/>
    </xf>
    <xf numFmtId="0" fontId="53" fillId="0" borderId="27" xfId="0" applyNumberFormat="1" applyFont="1" applyFill="1" applyBorder="1" applyAlignment="1">
      <alignment horizontal="right" vertical="center" shrinkToFit="1"/>
    </xf>
    <xf numFmtId="0" fontId="53" fillId="0" borderId="34" xfId="0" applyNumberFormat="1" applyFont="1" applyFill="1" applyBorder="1" applyAlignment="1">
      <alignment horizontal="right" vertical="center" shrinkToFit="1"/>
    </xf>
    <xf numFmtId="0" fontId="53" fillId="0" borderId="26" xfId="0" applyNumberFormat="1" applyFont="1" applyFill="1" applyBorder="1" applyAlignment="1">
      <alignment horizontal="right" vertical="center" shrinkToFit="1"/>
    </xf>
    <xf numFmtId="0" fontId="53" fillId="0" borderId="30" xfId="0" applyNumberFormat="1" applyFont="1" applyFill="1" applyBorder="1" applyAlignment="1">
      <alignment horizontal="right" vertical="center" shrinkToFit="1"/>
    </xf>
    <xf numFmtId="20" fontId="53" fillId="0" borderId="34" xfId="0" applyNumberFormat="1" applyFont="1" applyFill="1" applyBorder="1" applyAlignment="1">
      <alignment horizontal="right" vertical="center" shrinkToFit="1"/>
    </xf>
    <xf numFmtId="0" fontId="6" fillId="0" borderId="37" xfId="0" applyFont="1" applyFill="1" applyBorder="1" applyAlignment="1">
      <alignment horizontal="right" vertical="center" shrinkToFit="1"/>
    </xf>
    <xf numFmtId="0" fontId="6" fillId="0" borderId="27" xfId="0" applyFont="1" applyFill="1" applyBorder="1" applyAlignment="1">
      <alignment horizontal="right" vertical="center"/>
    </xf>
    <xf numFmtId="20" fontId="6" fillId="0" borderId="38" xfId="0" applyNumberFormat="1" applyFont="1" applyFill="1" applyBorder="1" applyAlignment="1">
      <alignment horizontal="right" vertical="center" shrinkToFit="1"/>
    </xf>
    <xf numFmtId="20" fontId="53" fillId="0" borderId="24" xfId="0" applyNumberFormat="1" applyFont="1" applyFill="1" applyBorder="1" applyAlignment="1">
      <alignment horizontal="right" vertical="center" shrinkToFit="1"/>
    </xf>
    <xf numFmtId="0" fontId="6" fillId="0" borderId="27" xfId="0" applyNumberFormat="1" applyFont="1" applyFill="1" applyBorder="1" applyAlignment="1">
      <alignment horizontal="left" vertical="center" shrinkToFit="1"/>
    </xf>
    <xf numFmtId="0" fontId="53" fillId="0" borderId="27" xfId="0" applyNumberFormat="1" applyFont="1" applyFill="1" applyBorder="1" applyAlignment="1">
      <alignment horizontal="right" vertical="center"/>
    </xf>
    <xf numFmtId="0" fontId="53" fillId="0" borderId="28" xfId="0" applyNumberFormat="1" applyFont="1" applyFill="1" applyBorder="1" applyAlignment="1">
      <alignment horizontal="right" vertical="center" shrinkToFit="1"/>
    </xf>
    <xf numFmtId="20" fontId="53" fillId="0" borderId="32" xfId="0" applyNumberFormat="1" applyFont="1" applyFill="1" applyBorder="1" applyAlignment="1">
      <alignment horizontal="right" vertical="center" shrinkToFit="1"/>
    </xf>
    <xf numFmtId="0" fontId="6" fillId="0" borderId="41" xfId="0" applyFont="1" applyFill="1" applyBorder="1" applyAlignment="1">
      <alignment horizontal="right" vertical="center" shrinkToFit="1"/>
    </xf>
    <xf numFmtId="0" fontId="6" fillId="0" borderId="43" xfId="0" applyFont="1" applyFill="1" applyBorder="1" applyAlignment="1">
      <alignment horizontal="right" vertical="center" shrinkToFit="1"/>
    </xf>
    <xf numFmtId="0" fontId="53" fillId="0" borderId="40" xfId="0" applyNumberFormat="1" applyFont="1" applyFill="1" applyBorder="1" applyAlignment="1">
      <alignment horizontal="right" vertical="center" shrinkToFit="1"/>
    </xf>
    <xf numFmtId="0" fontId="53" fillId="0" borderId="25" xfId="0" applyNumberFormat="1" applyFont="1" applyFill="1" applyBorder="1" applyAlignment="1">
      <alignment horizontal="right" vertical="center" shrinkToFit="1"/>
    </xf>
    <xf numFmtId="0" fontId="53" fillId="0" borderId="37" xfId="0" applyNumberFormat="1" applyFont="1" applyFill="1" applyBorder="1" applyAlignment="1">
      <alignment horizontal="right" vertical="center" shrinkToFit="1"/>
    </xf>
    <xf numFmtId="0" fontId="53" fillId="0" borderId="33" xfId="0" applyNumberFormat="1" applyFont="1" applyFill="1" applyBorder="1" applyAlignment="1">
      <alignment horizontal="right" vertical="center" shrinkToFit="1"/>
    </xf>
    <xf numFmtId="0" fontId="53" fillId="0" borderId="38" xfId="0" applyNumberFormat="1" applyFont="1" applyFill="1" applyBorder="1" applyAlignment="1">
      <alignment horizontal="right" vertical="center" shrinkToFit="1"/>
    </xf>
    <xf numFmtId="0" fontId="53" fillId="0" borderId="24" xfId="0" applyNumberFormat="1" applyFont="1" applyFill="1" applyBorder="1" applyAlignment="1">
      <alignment horizontal="right" vertical="center" shrinkToFit="1"/>
    </xf>
    <xf numFmtId="0" fontId="53" fillId="0" borderId="39" xfId="0" applyFont="1" applyBorder="1" applyAlignment="1">
      <alignment horizontal="right" vertical="center" shrinkToFit="1"/>
    </xf>
    <xf numFmtId="178" fontId="53" fillId="0" borderId="0" xfId="0" applyNumberFormat="1" applyFont="1" applyBorder="1" applyAlignment="1" quotePrefix="1">
      <alignment horizontal="right" shrinkToFit="1"/>
    </xf>
    <xf numFmtId="178" fontId="53" fillId="0" borderId="38" xfId="0" applyNumberFormat="1" applyFont="1" applyBorder="1" applyAlignment="1">
      <alignment horizontal="center" shrinkToFit="1"/>
    </xf>
    <xf numFmtId="49" fontId="53" fillId="0" borderId="24" xfId="0" applyNumberFormat="1" applyFont="1" applyFill="1" applyBorder="1" applyAlignment="1">
      <alignment horizontal="right" vertical="center" shrinkToFit="1"/>
    </xf>
    <xf numFmtId="178" fontId="53" fillId="0" borderId="27" xfId="0" applyNumberFormat="1" applyFont="1" applyBorder="1" applyAlignment="1" quotePrefix="1">
      <alignment horizontal="center" shrinkToFit="1"/>
    </xf>
    <xf numFmtId="178" fontId="53" fillId="0" borderId="0" xfId="0" applyNumberFormat="1" applyFont="1" applyAlignment="1" quotePrefix="1">
      <alignment horizontal="center" shrinkToFit="1"/>
    </xf>
    <xf numFmtId="49" fontId="53" fillId="0" borderId="0" xfId="0" applyNumberFormat="1" applyFont="1" applyFill="1" applyBorder="1" applyAlignment="1">
      <alignment horizontal="right" vertical="center" shrinkToFit="1"/>
    </xf>
    <xf numFmtId="49" fontId="53" fillId="0" borderId="12" xfId="0" applyNumberFormat="1" applyFont="1" applyFill="1" applyBorder="1" applyAlignment="1">
      <alignment horizontal="right" vertical="center" shrinkToFit="1"/>
    </xf>
    <xf numFmtId="49" fontId="53" fillId="0" borderId="0" xfId="0" applyNumberFormat="1" applyFont="1" applyFill="1" applyAlignment="1">
      <alignment horizontal="right" vertical="center" shrinkToFit="1"/>
    </xf>
    <xf numFmtId="49" fontId="53" fillId="0" borderId="27" xfId="0" applyNumberFormat="1" applyFont="1" applyFill="1" applyBorder="1" applyAlignment="1">
      <alignment horizontal="right" vertical="center" shrinkToFit="1"/>
    </xf>
    <xf numFmtId="0" fontId="53" fillId="0" borderId="42" xfId="0" applyNumberFormat="1" applyFont="1" applyFill="1" applyBorder="1" applyAlignment="1">
      <alignment horizontal="right" vertical="center" shrinkToFit="1"/>
    </xf>
    <xf numFmtId="20" fontId="53" fillId="0" borderId="25" xfId="0" applyNumberFormat="1" applyFont="1" applyFill="1" applyBorder="1" applyAlignment="1">
      <alignment horizontal="right" vertical="center" shrinkToFit="1"/>
    </xf>
    <xf numFmtId="0" fontId="53" fillId="0" borderId="39" xfId="0" applyNumberFormat="1" applyFont="1" applyFill="1" applyBorder="1" applyAlignment="1">
      <alignment horizontal="right" vertical="center" shrinkToFit="1"/>
    </xf>
    <xf numFmtId="20" fontId="6" fillId="0" borderId="31" xfId="0" applyNumberFormat="1" applyFont="1" applyFill="1" applyBorder="1" applyAlignment="1">
      <alignment horizontal="right" vertical="center" shrinkToFit="1"/>
    </xf>
    <xf numFmtId="20" fontId="6" fillId="0" borderId="30" xfId="0" applyNumberFormat="1" applyFont="1" applyFill="1" applyBorder="1" applyAlignment="1">
      <alignment horizontal="right" vertical="center" shrinkToFit="1"/>
    </xf>
    <xf numFmtId="20" fontId="6" fillId="0" borderId="37" xfId="0" applyNumberFormat="1" applyFont="1" applyFill="1" applyBorder="1" applyAlignment="1">
      <alignment horizontal="right" vertical="center" shrinkToFit="1"/>
    </xf>
    <xf numFmtId="0" fontId="6" fillId="0" borderId="24" xfId="0" applyNumberFormat="1" applyFont="1" applyFill="1" applyBorder="1" applyAlignment="1">
      <alignment horizontal="right" vertical="center" shrinkToFit="1"/>
    </xf>
    <xf numFmtId="20" fontId="6" fillId="0" borderId="39" xfId="0" applyNumberFormat="1" applyFont="1" applyBorder="1" applyAlignment="1">
      <alignment horizontal="right" shrinkToFit="1"/>
    </xf>
    <xf numFmtId="20" fontId="6" fillId="0" borderId="26" xfId="0" applyNumberFormat="1" applyFont="1" applyBorder="1" applyAlignment="1">
      <alignment horizontal="right" shrinkToFit="1"/>
    </xf>
    <xf numFmtId="20" fontId="6" fillId="0" borderId="33" xfId="0" applyNumberFormat="1" applyFont="1" applyFill="1" applyBorder="1" applyAlignment="1">
      <alignment horizontal="right" vertical="center" shrinkToFit="1"/>
    </xf>
    <xf numFmtId="20" fontId="6" fillId="0" borderId="26" xfId="0" applyNumberFormat="1" applyFont="1" applyFill="1" applyBorder="1" applyAlignment="1">
      <alignment horizontal="right" vertical="center" shrinkToFit="1"/>
    </xf>
    <xf numFmtId="0" fontId="6" fillId="0" borderId="35" xfId="0" applyNumberFormat="1" applyFont="1" applyFill="1" applyBorder="1" applyAlignment="1">
      <alignment horizontal="right" vertical="center" shrinkToFit="1"/>
    </xf>
    <xf numFmtId="0" fontId="6" fillId="0" borderId="43" xfId="0" applyNumberFormat="1" applyFont="1" applyFill="1" applyBorder="1" applyAlignment="1">
      <alignment horizontal="right" vertical="center" shrinkToFit="1"/>
    </xf>
    <xf numFmtId="20" fontId="6" fillId="0" borderId="39" xfId="0" applyNumberFormat="1" applyFont="1" applyFill="1" applyBorder="1" applyAlignment="1">
      <alignment horizontal="right" vertical="center" shrinkToFit="1"/>
    </xf>
    <xf numFmtId="0" fontId="6" fillId="0" borderId="39" xfId="0" applyNumberFormat="1" applyFont="1" applyFill="1" applyBorder="1" applyAlignment="1">
      <alignment horizontal="right" vertical="center" shrinkToFit="1"/>
    </xf>
    <xf numFmtId="0" fontId="6" fillId="0" borderId="42" xfId="0" applyNumberFormat="1" applyFont="1" applyFill="1" applyBorder="1" applyAlignment="1">
      <alignment horizontal="right" vertical="center" shrinkToFit="1"/>
    </xf>
    <xf numFmtId="0" fontId="6" fillId="0" borderId="27" xfId="0" applyFont="1" applyFill="1" applyBorder="1" applyAlignment="1">
      <alignment shrinkToFit="1"/>
    </xf>
    <xf numFmtId="20" fontId="6" fillId="0" borderId="32" xfId="0" applyNumberFormat="1" applyFont="1" applyBorder="1" applyAlignment="1">
      <alignment horizontal="right" shrinkToFit="1"/>
    </xf>
    <xf numFmtId="178" fontId="53" fillId="0" borderId="37" xfId="0" applyNumberFormat="1" applyFont="1" applyBorder="1" applyAlignment="1" quotePrefix="1">
      <alignment horizontal="right" shrinkToFit="1"/>
    </xf>
    <xf numFmtId="178" fontId="53" fillId="0" borderId="0" xfId="0" applyNumberFormat="1" applyFont="1" applyAlignment="1" quotePrefix="1">
      <alignment horizontal="center"/>
    </xf>
    <xf numFmtId="178" fontId="53" fillId="0" borderId="30" xfId="0" applyNumberFormat="1" applyFont="1" applyBorder="1" applyAlignment="1">
      <alignment horizontal="center" shrinkToFit="1"/>
    </xf>
    <xf numFmtId="0" fontId="53" fillId="0" borderId="41" xfId="0" applyNumberFormat="1" applyFont="1" applyFill="1" applyBorder="1" applyAlignment="1">
      <alignment horizontal="right" vertical="center" shrinkToFit="1"/>
    </xf>
    <xf numFmtId="0" fontId="6" fillId="0" borderId="27" xfId="0" applyFont="1" applyBorder="1" applyAlignment="1">
      <alignment horizontal="right" shrinkToFit="1"/>
    </xf>
    <xf numFmtId="20" fontId="6" fillId="0" borderId="27" xfId="0" applyNumberFormat="1" applyFont="1" applyBorder="1" applyAlignment="1">
      <alignment horizontal="right" shrinkToFit="1"/>
    </xf>
    <xf numFmtId="0" fontId="5" fillId="0" borderId="27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right" shrinkToFit="1"/>
    </xf>
    <xf numFmtId="0" fontId="6" fillId="0" borderId="28" xfId="0" applyFont="1" applyBorder="1" applyAlignment="1">
      <alignment horizontal="right" shrinkToFit="1"/>
    </xf>
    <xf numFmtId="0" fontId="6" fillId="0" borderId="32" xfId="0" applyFont="1" applyFill="1" applyBorder="1" applyAlignment="1">
      <alignment horizontal="right" vertical="center" shrinkToFit="1"/>
    </xf>
    <xf numFmtId="0" fontId="53" fillId="0" borderId="29" xfId="0" applyNumberFormat="1" applyFont="1" applyFill="1" applyBorder="1" applyAlignment="1">
      <alignment horizontal="right" vertical="center" shrinkToFit="1"/>
    </xf>
    <xf numFmtId="0" fontId="53" fillId="0" borderId="43" xfId="0" applyNumberFormat="1" applyFont="1" applyFill="1" applyBorder="1" applyAlignment="1">
      <alignment horizontal="right" vertical="center" shrinkToFit="1"/>
    </xf>
    <xf numFmtId="0" fontId="6" fillId="0" borderId="44" xfId="0" applyNumberFormat="1" applyFont="1" applyFill="1" applyBorder="1" applyAlignment="1">
      <alignment horizontal="right" vertical="center" shrinkToFit="1"/>
    </xf>
    <xf numFmtId="0" fontId="6" fillId="0" borderId="33" xfId="0" applyNumberFormat="1" applyFont="1" applyFill="1" applyBorder="1" applyAlignment="1">
      <alignment horizontal="right" vertical="center" shrinkToFit="1"/>
    </xf>
    <xf numFmtId="0" fontId="9" fillId="0" borderId="0" xfId="0" applyFont="1" applyFill="1" applyAlignment="1">
      <alignment horizontal="center" vertical="center"/>
    </xf>
    <xf numFmtId="0" fontId="6" fillId="0" borderId="37" xfId="0" applyFont="1" applyBorder="1" applyAlignment="1">
      <alignment horizontal="right" vertical="center" shrinkToFit="1"/>
    </xf>
    <xf numFmtId="0" fontId="6" fillId="0" borderId="30" xfId="0" applyFont="1" applyBorder="1" applyAlignment="1">
      <alignment horizontal="right" vertical="center" shrinkToFit="1"/>
    </xf>
    <xf numFmtId="20" fontId="53" fillId="0" borderId="36" xfId="0" applyNumberFormat="1" applyFont="1" applyFill="1" applyBorder="1" applyAlignment="1">
      <alignment horizontal="right" vertical="center" shrinkToFit="1"/>
    </xf>
    <xf numFmtId="0" fontId="6" fillId="0" borderId="33" xfId="0" applyFont="1" applyBorder="1" applyAlignment="1">
      <alignment horizontal="right" vertical="center" shrinkToFit="1"/>
    </xf>
    <xf numFmtId="0" fontId="6" fillId="0" borderId="26" xfId="0" applyFont="1" applyBorder="1" applyAlignment="1">
      <alignment horizontal="right" vertical="center" shrinkToFit="1"/>
    </xf>
    <xf numFmtId="0" fontId="6" fillId="0" borderId="27" xfId="0" applyFont="1" applyBorder="1" applyAlignment="1">
      <alignment vertical="center"/>
    </xf>
    <xf numFmtId="0" fontId="6" fillId="0" borderId="38" xfId="0" applyFont="1" applyFill="1" applyBorder="1" applyAlignment="1">
      <alignment horizontal="right" vertical="center" shrinkToFit="1"/>
    </xf>
    <xf numFmtId="49" fontId="53" fillId="0" borderId="31" xfId="0" applyNumberFormat="1" applyFont="1" applyFill="1" applyBorder="1" applyAlignment="1">
      <alignment horizontal="right" vertical="center" shrinkToFit="1"/>
    </xf>
    <xf numFmtId="178" fontId="53" fillId="0" borderId="30" xfId="0" applyNumberFormat="1" applyFont="1" applyFill="1" applyBorder="1" applyAlignment="1">
      <alignment horizontal="right" vertical="center" shrinkToFit="1"/>
    </xf>
    <xf numFmtId="0" fontId="53" fillId="0" borderId="35" xfId="0" applyNumberFormat="1" applyFont="1" applyFill="1" applyBorder="1" applyAlignment="1">
      <alignment horizontal="right" vertical="center" shrinkToFit="1"/>
    </xf>
    <xf numFmtId="0" fontId="53" fillId="0" borderId="43" xfId="0" applyFont="1" applyBorder="1" applyAlignment="1">
      <alignment horizontal="right" vertical="center" shrinkToFit="1"/>
    </xf>
    <xf numFmtId="20" fontId="53" fillId="0" borderId="45" xfId="0" applyNumberFormat="1" applyFont="1" applyFill="1" applyBorder="1" applyAlignment="1">
      <alignment horizontal="right" vertical="center" shrinkToFit="1"/>
    </xf>
    <xf numFmtId="0" fontId="53" fillId="0" borderId="45" xfId="0" applyNumberFormat="1" applyFont="1" applyFill="1" applyBorder="1" applyAlignment="1">
      <alignment horizontal="right" vertical="center" shrinkToFit="1"/>
    </xf>
    <xf numFmtId="0" fontId="6" fillId="0" borderId="45" xfId="0" applyFont="1" applyFill="1" applyBorder="1" applyAlignment="1">
      <alignment horizontal="right" vertical="center" shrinkToFit="1"/>
    </xf>
    <xf numFmtId="20" fontId="6" fillId="0" borderId="31" xfId="0" applyNumberFormat="1" applyFont="1" applyBorder="1" applyAlignment="1">
      <alignment horizontal="right" vertical="center" shrinkToFit="1"/>
    </xf>
    <xf numFmtId="0" fontId="6" fillId="0" borderId="25" xfId="0" applyFont="1" applyBorder="1" applyAlignment="1">
      <alignment horizontal="right" vertical="center" shrinkToFit="1"/>
    </xf>
    <xf numFmtId="0" fontId="6" fillId="0" borderId="24" xfId="0" applyFont="1" applyBorder="1" applyAlignment="1">
      <alignment horizontal="right" vertical="center" shrinkToFit="1"/>
    </xf>
    <xf numFmtId="0" fontId="6" fillId="0" borderId="36" xfId="0" applyNumberFormat="1" applyFont="1" applyFill="1" applyBorder="1" applyAlignment="1">
      <alignment horizontal="right" vertical="center" shrinkToFit="1"/>
    </xf>
    <xf numFmtId="0" fontId="6" fillId="0" borderId="41" xfId="0" applyFont="1" applyBorder="1" applyAlignment="1">
      <alignment horizontal="right" shrinkToFit="1"/>
    </xf>
    <xf numFmtId="0" fontId="53" fillId="0" borderId="31" xfId="0" applyNumberFormat="1" applyFont="1" applyFill="1" applyBorder="1" applyAlignment="1">
      <alignment horizontal="right" vertical="center" shrinkToFit="1"/>
    </xf>
    <xf numFmtId="0" fontId="6" fillId="0" borderId="40" xfId="0" applyFont="1" applyBorder="1" applyAlignment="1">
      <alignment horizontal="right" shrinkToFit="1"/>
    </xf>
    <xf numFmtId="0" fontId="6" fillId="0" borderId="25" xfId="0" applyFont="1" applyBorder="1" applyAlignment="1">
      <alignment horizontal="right" shrinkToFit="1"/>
    </xf>
    <xf numFmtId="0" fontId="6" fillId="0" borderId="44" xfId="0" applyFont="1" applyFill="1" applyBorder="1" applyAlignment="1">
      <alignment horizontal="right" vertical="center" shrinkToFit="1"/>
    </xf>
    <xf numFmtId="0" fontId="53" fillId="0" borderId="32" xfId="0" applyNumberFormat="1" applyFont="1" applyFill="1" applyBorder="1" applyAlignment="1">
      <alignment horizontal="right" vertical="center" shrinkToFit="1"/>
    </xf>
    <xf numFmtId="0" fontId="53" fillId="0" borderId="44" xfId="0" applyNumberFormat="1" applyFont="1" applyFill="1" applyBorder="1" applyAlignment="1">
      <alignment horizontal="right" vertical="center" shrinkToFit="1"/>
    </xf>
    <xf numFmtId="0" fontId="6" fillId="0" borderId="27" xfId="0" applyFont="1" applyBorder="1" applyAlignment="1">
      <alignment/>
    </xf>
    <xf numFmtId="0" fontId="6" fillId="0" borderId="32" xfId="0" applyNumberFormat="1" applyFont="1" applyFill="1" applyBorder="1" applyAlignment="1">
      <alignment horizontal="right" vertical="center" shrinkToFit="1"/>
    </xf>
    <xf numFmtId="0" fontId="6" fillId="0" borderId="40" xfId="0" applyFont="1" applyBorder="1" applyAlignment="1">
      <alignment horizontal="right" vertical="center" shrinkToFit="1"/>
    </xf>
    <xf numFmtId="0" fontId="6" fillId="0" borderId="36" xfId="0" applyFont="1" applyBorder="1" applyAlignment="1">
      <alignment horizontal="right" vertical="center" shrinkToFit="1"/>
    </xf>
    <xf numFmtId="0" fontId="6" fillId="0" borderId="26" xfId="0" applyFont="1" applyBorder="1" applyAlignment="1">
      <alignment horizontal="center" vertical="center" shrinkToFit="1"/>
    </xf>
    <xf numFmtId="20" fontId="6" fillId="0" borderId="32" xfId="0" applyNumberFormat="1" applyFont="1" applyBorder="1" applyAlignment="1">
      <alignment horizontal="right" vertical="center" shrinkToFit="1"/>
    </xf>
    <xf numFmtId="0" fontId="53" fillId="0" borderId="44" xfId="0" applyFont="1" applyBorder="1" applyAlignment="1">
      <alignment horizontal="right" vertical="center" shrinkToFit="1"/>
    </xf>
    <xf numFmtId="0" fontId="6" fillId="0" borderId="20" xfId="0" applyNumberFormat="1" applyFont="1" applyBorder="1" applyAlignment="1">
      <alignment horizontal="center" vertical="center" shrinkToFit="1"/>
    </xf>
    <xf numFmtId="0" fontId="6" fillId="0" borderId="46" xfId="0" applyNumberFormat="1" applyFont="1" applyBorder="1" applyAlignment="1">
      <alignment horizontal="center" vertical="center" shrinkToFit="1"/>
    </xf>
    <xf numFmtId="0" fontId="6" fillId="0" borderId="21" xfId="0" applyNumberFormat="1" applyFont="1" applyBorder="1" applyAlignment="1">
      <alignment horizontal="center" vertical="center" shrinkToFit="1"/>
    </xf>
    <xf numFmtId="0" fontId="6" fillId="0" borderId="0" xfId="0" applyNumberFormat="1" applyFont="1" applyAlignment="1">
      <alignment horizontal="center" vertical="center" shrinkToFit="1"/>
    </xf>
    <xf numFmtId="0" fontId="6" fillId="0" borderId="47" xfId="0" applyNumberFormat="1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20" fontId="6" fillId="0" borderId="25" xfId="0" applyNumberFormat="1" applyFont="1" applyBorder="1" applyAlignment="1">
      <alignment horizontal="right" vertical="center" shrinkToFit="1"/>
    </xf>
    <xf numFmtId="20" fontId="53" fillId="0" borderId="44" xfId="0" applyNumberFormat="1" applyFont="1" applyFill="1" applyBorder="1" applyAlignment="1">
      <alignment horizontal="right" vertical="center" shrinkToFit="1"/>
    </xf>
    <xf numFmtId="0" fontId="58" fillId="0" borderId="0" xfId="0" applyNumberFormat="1" applyFont="1" applyFill="1" applyBorder="1" applyAlignment="1">
      <alignment horizontal="right" vertical="center"/>
    </xf>
    <xf numFmtId="20" fontId="6" fillId="0" borderId="44" xfId="0" applyNumberFormat="1" applyFont="1" applyFill="1" applyBorder="1" applyAlignment="1">
      <alignment horizontal="right" vertical="center" shrinkToFit="1"/>
    </xf>
    <xf numFmtId="0" fontId="6" fillId="0" borderId="27" xfId="0" applyFont="1" applyBorder="1" applyAlignment="1">
      <alignment horizontal="right"/>
    </xf>
    <xf numFmtId="0" fontId="6" fillId="0" borderId="32" xfId="0" applyFont="1" applyBorder="1" applyAlignment="1">
      <alignment horizontal="right" vertical="center" shrinkToFi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49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20" fontId="3" fillId="0" borderId="48" xfId="0" applyNumberFormat="1" applyFont="1" applyFill="1" applyBorder="1" applyAlignment="1">
      <alignment horizontal="center" vertical="center" wrapText="1"/>
    </xf>
    <xf numFmtId="2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0" fontId="3" fillId="0" borderId="49" xfId="0" applyNumberFormat="1" applyFont="1" applyFill="1" applyBorder="1" applyAlignment="1">
      <alignment horizontal="center" vertical="center" wrapText="1"/>
    </xf>
    <xf numFmtId="20" fontId="3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77" fontId="3" fillId="0" borderId="22" xfId="0" applyNumberFormat="1" applyFont="1" applyFill="1" applyBorder="1" applyAlignment="1" quotePrefix="1">
      <alignment horizontal="center" vertical="center" wrapText="1"/>
    </xf>
    <xf numFmtId="177" fontId="3" fillId="0" borderId="22" xfId="0" applyNumberFormat="1" applyFont="1" applyFill="1" applyBorder="1" applyAlignment="1">
      <alignment horizontal="center" vertical="center" wrapText="1"/>
    </xf>
    <xf numFmtId="177" fontId="3" fillId="0" borderId="49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 quotePrefix="1">
      <alignment horizontal="center" vertical="center" wrapText="1"/>
    </xf>
    <xf numFmtId="177" fontId="3" fillId="0" borderId="49" xfId="0" applyNumberFormat="1" applyFont="1" applyFill="1" applyBorder="1" applyAlignment="1" quotePrefix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12" fillId="0" borderId="48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shrinkToFit="1"/>
    </xf>
    <xf numFmtId="0" fontId="6" fillId="0" borderId="53" xfId="0" applyNumberFormat="1" applyFont="1" applyBorder="1" applyAlignment="1">
      <alignment horizontal="center" vertical="center" shrinkToFit="1"/>
    </xf>
    <xf numFmtId="0" fontId="6" fillId="0" borderId="54" xfId="0" applyNumberFormat="1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TableStyleLight1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0</xdr:col>
      <xdr:colOff>1123950</xdr:colOff>
      <xdr:row>0</xdr:row>
      <xdr:rowOff>361950</xdr:rowOff>
    </xdr:to>
    <xdr:pic>
      <xdr:nvPicPr>
        <xdr:cNvPr id="1" name="Picture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5725"/>
          <a:ext cx="1000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2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3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4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5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7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8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9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0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1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2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3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4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5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6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7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8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9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20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21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22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23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24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25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26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27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28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29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30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31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32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33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34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35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36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37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38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39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40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41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42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43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44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45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46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47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48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49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50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51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52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53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54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55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56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57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58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59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60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61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62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63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64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65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66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67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68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69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70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71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72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73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74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75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76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77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78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79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80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81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82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83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84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85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86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87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88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89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90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91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92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93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94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95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96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97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98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99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00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01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02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03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04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05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06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07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08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09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10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11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12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13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14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15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16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17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18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19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20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21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22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23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24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25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26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27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28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29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30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31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32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33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34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35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36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37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38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39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40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41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42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43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44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45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46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47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48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49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50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51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52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53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54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55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56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57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58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59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60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61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62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63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64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65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66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67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68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69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70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71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72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73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74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75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76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77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78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79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80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81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82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83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84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85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86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87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88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89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90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91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192" name="Line 6"/>
        <xdr:cNvSpPr>
          <a:spLocks/>
        </xdr:cNvSpPr>
      </xdr:nvSpPr>
      <xdr:spPr>
        <a:xfrm>
          <a:off x="27051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590550</xdr:colOff>
      <xdr:row>0</xdr:row>
      <xdr:rowOff>47625</xdr:rowOff>
    </xdr:from>
    <xdr:to>
      <xdr:col>1</xdr:col>
      <xdr:colOff>457200</xdr:colOff>
      <xdr:row>1</xdr:row>
      <xdr:rowOff>47625</xdr:rowOff>
    </xdr:to>
    <xdr:pic>
      <xdr:nvPicPr>
        <xdr:cNvPr id="193" name="Picture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7625"/>
          <a:ext cx="885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38100</xdr:rowOff>
    </xdr:from>
    <xdr:to>
      <xdr:col>2</xdr:col>
      <xdr:colOff>0</xdr:colOff>
      <xdr:row>9</xdr:row>
      <xdr:rowOff>19050</xdr:rowOff>
    </xdr:to>
    <xdr:sp>
      <xdr:nvSpPr>
        <xdr:cNvPr id="1" name="直線接點 2"/>
        <xdr:cNvSpPr>
          <a:spLocks/>
        </xdr:cNvSpPr>
      </xdr:nvSpPr>
      <xdr:spPr>
        <a:xfrm>
          <a:off x="342900" y="2171700"/>
          <a:ext cx="9334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85725</xdr:rowOff>
    </xdr:from>
    <xdr:to>
      <xdr:col>2</xdr:col>
      <xdr:colOff>95250</xdr:colOff>
      <xdr:row>1</xdr:row>
      <xdr:rowOff>57150</xdr:rowOff>
    </xdr:to>
    <xdr:pic>
      <xdr:nvPicPr>
        <xdr:cNvPr id="2" name="Picture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5725"/>
          <a:ext cx="1104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7</xdr:row>
      <xdr:rowOff>38100</xdr:rowOff>
    </xdr:from>
    <xdr:to>
      <xdr:col>2</xdr:col>
      <xdr:colOff>0</xdr:colOff>
      <xdr:row>9</xdr:row>
      <xdr:rowOff>19050</xdr:rowOff>
    </xdr:to>
    <xdr:sp>
      <xdr:nvSpPr>
        <xdr:cNvPr id="3" name="直線接點 3"/>
        <xdr:cNvSpPr>
          <a:spLocks/>
        </xdr:cNvSpPr>
      </xdr:nvSpPr>
      <xdr:spPr>
        <a:xfrm>
          <a:off x="342900" y="2171700"/>
          <a:ext cx="9334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7</xdr:row>
      <xdr:rowOff>38100</xdr:rowOff>
    </xdr:from>
    <xdr:to>
      <xdr:col>2</xdr:col>
      <xdr:colOff>0</xdr:colOff>
      <xdr:row>9</xdr:row>
      <xdr:rowOff>19050</xdr:rowOff>
    </xdr:to>
    <xdr:sp>
      <xdr:nvSpPr>
        <xdr:cNvPr id="4" name="直線接點 5"/>
        <xdr:cNvSpPr>
          <a:spLocks/>
        </xdr:cNvSpPr>
      </xdr:nvSpPr>
      <xdr:spPr>
        <a:xfrm>
          <a:off x="342900" y="2171700"/>
          <a:ext cx="9334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85725</xdr:rowOff>
    </xdr:from>
    <xdr:to>
      <xdr:col>2</xdr:col>
      <xdr:colOff>95250</xdr:colOff>
      <xdr:row>0</xdr:row>
      <xdr:rowOff>304800</xdr:rowOff>
    </xdr:to>
    <xdr:pic>
      <xdr:nvPicPr>
        <xdr:cNvPr id="5" name="Picture 1" descr="勝利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85725"/>
          <a:ext cx="1104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7</xdr:row>
      <xdr:rowOff>38100</xdr:rowOff>
    </xdr:from>
    <xdr:to>
      <xdr:col>2</xdr:col>
      <xdr:colOff>0</xdr:colOff>
      <xdr:row>9</xdr:row>
      <xdr:rowOff>19050</xdr:rowOff>
    </xdr:to>
    <xdr:sp>
      <xdr:nvSpPr>
        <xdr:cNvPr id="6" name="直線接點 7"/>
        <xdr:cNvSpPr>
          <a:spLocks/>
        </xdr:cNvSpPr>
      </xdr:nvSpPr>
      <xdr:spPr>
        <a:xfrm>
          <a:off x="342900" y="2171700"/>
          <a:ext cx="9334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85725</xdr:rowOff>
    </xdr:from>
    <xdr:to>
      <xdr:col>2</xdr:col>
      <xdr:colOff>95250</xdr:colOff>
      <xdr:row>0</xdr:row>
      <xdr:rowOff>304800</xdr:rowOff>
    </xdr:to>
    <xdr:pic>
      <xdr:nvPicPr>
        <xdr:cNvPr id="7" name="Picture 1" descr="勝利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85725"/>
          <a:ext cx="1104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7</xdr:row>
      <xdr:rowOff>38100</xdr:rowOff>
    </xdr:from>
    <xdr:to>
      <xdr:col>2</xdr:col>
      <xdr:colOff>0</xdr:colOff>
      <xdr:row>9</xdr:row>
      <xdr:rowOff>19050</xdr:rowOff>
    </xdr:to>
    <xdr:sp>
      <xdr:nvSpPr>
        <xdr:cNvPr id="8" name="直線接點 9"/>
        <xdr:cNvSpPr>
          <a:spLocks/>
        </xdr:cNvSpPr>
      </xdr:nvSpPr>
      <xdr:spPr>
        <a:xfrm>
          <a:off x="342900" y="2171700"/>
          <a:ext cx="9334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85725</xdr:rowOff>
    </xdr:from>
    <xdr:to>
      <xdr:col>2</xdr:col>
      <xdr:colOff>95250</xdr:colOff>
      <xdr:row>0</xdr:row>
      <xdr:rowOff>304800</xdr:rowOff>
    </xdr:to>
    <xdr:pic>
      <xdr:nvPicPr>
        <xdr:cNvPr id="9" name="Picture 1" descr="勝利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85725"/>
          <a:ext cx="1104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31</xdr:row>
      <xdr:rowOff>9525</xdr:rowOff>
    </xdr:from>
    <xdr:to>
      <xdr:col>1</xdr:col>
      <xdr:colOff>0</xdr:colOff>
      <xdr:row>33</xdr:row>
      <xdr:rowOff>9525</xdr:rowOff>
    </xdr:to>
    <xdr:sp>
      <xdr:nvSpPr>
        <xdr:cNvPr id="1" name="Line 2"/>
        <xdr:cNvSpPr>
          <a:spLocks/>
        </xdr:cNvSpPr>
      </xdr:nvSpPr>
      <xdr:spPr>
        <a:xfrm>
          <a:off x="28575" y="10687050"/>
          <a:ext cx="6762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8</xdr:row>
      <xdr:rowOff>19050</xdr:rowOff>
    </xdr:from>
    <xdr:to>
      <xdr:col>0</xdr:col>
      <xdr:colOff>704850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>
          <a:off x="28575" y="2590800"/>
          <a:ext cx="676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72</xdr:row>
      <xdr:rowOff>0</xdr:rowOff>
    </xdr:from>
    <xdr:to>
      <xdr:col>1</xdr:col>
      <xdr:colOff>0</xdr:colOff>
      <xdr:row>74</xdr:row>
      <xdr:rowOff>9525</xdr:rowOff>
    </xdr:to>
    <xdr:sp>
      <xdr:nvSpPr>
        <xdr:cNvPr id="3" name="Line 1"/>
        <xdr:cNvSpPr>
          <a:spLocks/>
        </xdr:cNvSpPr>
      </xdr:nvSpPr>
      <xdr:spPr>
        <a:xfrm>
          <a:off x="9525" y="25126950"/>
          <a:ext cx="6953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95250</xdr:rowOff>
    </xdr:from>
    <xdr:to>
      <xdr:col>1</xdr:col>
      <xdr:colOff>295275</xdr:colOff>
      <xdr:row>1</xdr:row>
      <xdr:rowOff>76200</xdr:rowOff>
    </xdr:to>
    <xdr:pic>
      <xdr:nvPicPr>
        <xdr:cNvPr id="4" name="Picture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8763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53</xdr:row>
      <xdr:rowOff>19050</xdr:rowOff>
    </xdr:from>
    <xdr:to>
      <xdr:col>0</xdr:col>
      <xdr:colOff>704850</xdr:colOff>
      <xdr:row>55</xdr:row>
      <xdr:rowOff>0</xdr:rowOff>
    </xdr:to>
    <xdr:sp>
      <xdr:nvSpPr>
        <xdr:cNvPr id="5" name="Line 3"/>
        <xdr:cNvSpPr>
          <a:spLocks/>
        </xdr:cNvSpPr>
      </xdr:nvSpPr>
      <xdr:spPr>
        <a:xfrm>
          <a:off x="28575" y="18449925"/>
          <a:ext cx="676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104775</xdr:rowOff>
    </xdr:from>
    <xdr:to>
      <xdr:col>1</xdr:col>
      <xdr:colOff>142875</xdr:colOff>
      <xdr:row>0</xdr:row>
      <xdr:rowOff>361950</xdr:rowOff>
    </xdr:to>
    <xdr:pic>
      <xdr:nvPicPr>
        <xdr:cNvPr id="1" name="Picture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866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</xdr:col>
      <xdr:colOff>533400</xdr:colOff>
      <xdr:row>0</xdr:row>
      <xdr:rowOff>333375</xdr:rowOff>
    </xdr:to>
    <xdr:pic>
      <xdr:nvPicPr>
        <xdr:cNvPr id="1" name="Picture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7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38100</xdr:rowOff>
    </xdr:from>
    <xdr:to>
      <xdr:col>1</xdr:col>
      <xdr:colOff>409575</xdr:colOff>
      <xdr:row>1</xdr:row>
      <xdr:rowOff>38100</xdr:rowOff>
    </xdr:to>
    <xdr:pic>
      <xdr:nvPicPr>
        <xdr:cNvPr id="1" name="Picture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8100"/>
          <a:ext cx="885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1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2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3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4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5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7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8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9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10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11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12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13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14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15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16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17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18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19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20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21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22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23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24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25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26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27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28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29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30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31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32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33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34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35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36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37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38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39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40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41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42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43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44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45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46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47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48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49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50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51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52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53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54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55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56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57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58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59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60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61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62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63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64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65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66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67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68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69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70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71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72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73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74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75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76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77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78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79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80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81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82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83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84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85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86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87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88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89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90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91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92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93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94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95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0</xdr:rowOff>
    </xdr:from>
    <xdr:to>
      <xdr:col>4</xdr:col>
      <xdr:colOff>561975</xdr:colOff>
      <xdr:row>9</xdr:row>
      <xdr:rowOff>0</xdr:rowOff>
    </xdr:to>
    <xdr:sp>
      <xdr:nvSpPr>
        <xdr:cNvPr id="96" name="Line 6"/>
        <xdr:cNvSpPr>
          <a:spLocks/>
        </xdr:cNvSpPr>
      </xdr:nvSpPr>
      <xdr:spPr>
        <a:xfrm>
          <a:off x="34290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523875</xdr:colOff>
      <xdr:row>0</xdr:row>
      <xdr:rowOff>95250</xdr:rowOff>
    </xdr:from>
    <xdr:to>
      <xdr:col>1</xdr:col>
      <xdr:colOff>381000</xdr:colOff>
      <xdr:row>1</xdr:row>
      <xdr:rowOff>47625</xdr:rowOff>
    </xdr:to>
    <xdr:pic>
      <xdr:nvPicPr>
        <xdr:cNvPr id="97" name="Picture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95250"/>
          <a:ext cx="885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1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2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3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4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5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7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8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9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10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11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12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13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14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15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16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17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18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19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20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21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22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23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24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25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26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27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28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29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30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31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32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33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34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35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36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37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38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39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40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41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42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43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44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45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46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47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48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49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50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51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52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53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54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55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56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57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58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59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60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61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62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63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64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65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66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67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68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69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70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71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72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73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74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75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76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77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78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79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80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81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82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83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84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85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86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87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88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89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90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91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92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93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94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95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10</xdr:row>
      <xdr:rowOff>0</xdr:rowOff>
    </xdr:from>
    <xdr:to>
      <xdr:col>4</xdr:col>
      <xdr:colOff>590550</xdr:colOff>
      <xdr:row>10</xdr:row>
      <xdr:rowOff>0</xdr:rowOff>
    </xdr:to>
    <xdr:sp>
      <xdr:nvSpPr>
        <xdr:cNvPr id="96" name="Line 6"/>
        <xdr:cNvSpPr>
          <a:spLocks/>
        </xdr:cNvSpPr>
      </xdr:nvSpPr>
      <xdr:spPr>
        <a:xfrm>
          <a:off x="32575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552450</xdr:colOff>
      <xdr:row>0</xdr:row>
      <xdr:rowOff>76200</xdr:rowOff>
    </xdr:from>
    <xdr:to>
      <xdr:col>1</xdr:col>
      <xdr:colOff>390525</xdr:colOff>
      <xdr:row>1</xdr:row>
      <xdr:rowOff>76200</xdr:rowOff>
    </xdr:to>
    <xdr:pic>
      <xdr:nvPicPr>
        <xdr:cNvPr id="97" name="Picture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876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1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2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3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4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5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7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8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9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10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11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12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13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14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15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16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17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18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19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20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21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22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23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24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25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26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27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28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29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30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31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32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33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34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35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36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37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38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39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40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41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42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43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44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45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46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47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48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49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50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51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52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53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54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55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56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57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58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59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60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61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62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63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64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65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66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67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68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69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70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71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72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73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74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75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76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77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78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79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80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81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82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83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84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85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86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87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88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89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90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91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92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93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94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95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590550</xdr:colOff>
      <xdr:row>9</xdr:row>
      <xdr:rowOff>0</xdr:rowOff>
    </xdr:to>
    <xdr:sp>
      <xdr:nvSpPr>
        <xdr:cNvPr id="96" name="Line 6"/>
        <xdr:cNvSpPr>
          <a:spLocks/>
        </xdr:cNvSpPr>
      </xdr:nvSpPr>
      <xdr:spPr>
        <a:xfrm>
          <a:off x="3743325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600075</xdr:colOff>
      <xdr:row>0</xdr:row>
      <xdr:rowOff>104775</xdr:rowOff>
    </xdr:from>
    <xdr:to>
      <xdr:col>1</xdr:col>
      <xdr:colOff>523875</xdr:colOff>
      <xdr:row>0</xdr:row>
      <xdr:rowOff>352425</xdr:rowOff>
    </xdr:to>
    <xdr:pic>
      <xdr:nvPicPr>
        <xdr:cNvPr id="97" name="Picture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04775"/>
          <a:ext cx="876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95250</xdr:rowOff>
    </xdr:from>
    <xdr:to>
      <xdr:col>1</xdr:col>
      <xdr:colOff>504825</xdr:colOff>
      <xdr:row>1</xdr:row>
      <xdr:rowOff>95250</xdr:rowOff>
    </xdr:to>
    <xdr:pic>
      <xdr:nvPicPr>
        <xdr:cNvPr id="1" name="Picture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95250"/>
          <a:ext cx="876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33"/>
  <sheetViews>
    <sheetView showGridLines="0" view="pageBreakPreview" zoomScale="75" zoomScaleSheetLayoutView="75" zoomScalePageLayoutView="0" workbookViewId="0" topLeftCell="A19">
      <selection activeCell="K23" sqref="K23"/>
    </sheetView>
  </sheetViews>
  <sheetFormatPr defaultColWidth="9.00390625" defaultRowHeight="24" customHeight="1"/>
  <cols>
    <col min="1" max="1" width="18.625" style="52" customWidth="1"/>
    <col min="2" max="9" width="8.625" style="52" customWidth="1"/>
    <col min="10" max="16384" width="9.00390625" style="52" customWidth="1"/>
  </cols>
  <sheetData>
    <row r="1" spans="1:10" s="49" customFormat="1" ht="30" customHeight="1">
      <c r="A1" s="383" t="s">
        <v>159</v>
      </c>
      <c r="B1" s="383"/>
      <c r="C1" s="383"/>
      <c r="D1" s="383"/>
      <c r="E1" s="383"/>
      <c r="F1" s="383"/>
      <c r="G1" s="383"/>
      <c r="H1" s="383"/>
      <c r="I1" s="383"/>
      <c r="J1" s="2"/>
    </row>
    <row r="2" spans="1:9" s="49" customFormat="1" ht="24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s="49" customFormat="1" ht="24" customHeight="1">
      <c r="A3" s="384" t="s">
        <v>143</v>
      </c>
      <c r="B3" s="384"/>
      <c r="C3" s="384"/>
      <c r="D3" s="384"/>
      <c r="E3" s="384"/>
      <c r="F3" s="384"/>
      <c r="G3" s="384"/>
      <c r="H3" s="384"/>
      <c r="I3" s="384"/>
    </row>
    <row r="4" spans="1:9" ht="24" customHeight="1">
      <c r="A4" s="51"/>
      <c r="B4" s="51"/>
      <c r="C4" s="51"/>
      <c r="D4" s="51"/>
      <c r="E4" s="51"/>
      <c r="F4" s="51"/>
      <c r="G4" s="51"/>
      <c r="H4" s="51"/>
      <c r="I4" s="51"/>
    </row>
    <row r="5" spans="1:9" ht="24" customHeight="1">
      <c r="A5" s="385" t="s">
        <v>753</v>
      </c>
      <c r="B5" s="385"/>
      <c r="C5" s="385"/>
      <c r="D5" s="385"/>
      <c r="E5" s="385"/>
      <c r="F5" s="385"/>
      <c r="G5" s="385"/>
      <c r="H5" s="385"/>
      <c r="I5" s="385"/>
    </row>
    <row r="6" spans="1:9" ht="24" customHeight="1">
      <c r="A6" s="53"/>
      <c r="B6" s="53"/>
      <c r="C6" s="53"/>
      <c r="D6" s="53"/>
      <c r="E6" s="53"/>
      <c r="F6" s="53"/>
      <c r="G6" s="53"/>
      <c r="H6" s="53"/>
      <c r="I6" s="53"/>
    </row>
    <row r="7" spans="1:9" ht="24" customHeight="1">
      <c r="A7" s="386" t="s">
        <v>5</v>
      </c>
      <c r="B7" s="386"/>
      <c r="C7" s="386"/>
      <c r="D7" s="386"/>
      <c r="E7" s="386"/>
      <c r="F7" s="386"/>
      <c r="G7" s="386"/>
      <c r="H7" s="386"/>
      <c r="I7" s="386"/>
    </row>
    <row r="9" spans="1:9" ht="24" customHeight="1">
      <c r="A9" s="62" t="s">
        <v>6</v>
      </c>
      <c r="B9" s="387" t="s">
        <v>7</v>
      </c>
      <c r="C9" s="387"/>
      <c r="D9" s="387" t="s">
        <v>8</v>
      </c>
      <c r="E9" s="387"/>
      <c r="F9" s="387" t="s">
        <v>9</v>
      </c>
      <c r="G9" s="387"/>
      <c r="H9" s="387" t="s">
        <v>10</v>
      </c>
      <c r="I9" s="387"/>
    </row>
    <row r="10" spans="1:9" ht="24" customHeight="1">
      <c r="A10" s="62" t="s">
        <v>11</v>
      </c>
      <c r="B10" s="54">
        <v>22</v>
      </c>
      <c r="C10" s="55" t="s">
        <v>12</v>
      </c>
      <c r="D10" s="54">
        <v>9</v>
      </c>
      <c r="E10" s="55" t="s">
        <v>13</v>
      </c>
      <c r="F10" s="54">
        <v>41</v>
      </c>
      <c r="G10" s="55" t="s">
        <v>14</v>
      </c>
      <c r="H10" s="373">
        <f>SUM(F10:F17)</f>
        <v>244</v>
      </c>
      <c r="I10" s="389" t="s">
        <v>14</v>
      </c>
    </row>
    <row r="11" spans="1:9" ht="24" customHeight="1">
      <c r="A11" s="62" t="s">
        <v>15</v>
      </c>
      <c r="B11" s="54">
        <v>17</v>
      </c>
      <c r="C11" s="55" t="s">
        <v>16</v>
      </c>
      <c r="D11" s="54">
        <v>9</v>
      </c>
      <c r="E11" s="55" t="s">
        <v>13</v>
      </c>
      <c r="F11" s="54">
        <v>31</v>
      </c>
      <c r="G11" s="55" t="s">
        <v>14</v>
      </c>
      <c r="H11" s="388"/>
      <c r="I11" s="390"/>
    </row>
    <row r="12" spans="1:9" ht="24" customHeight="1">
      <c r="A12" s="62" t="s">
        <v>17</v>
      </c>
      <c r="B12" s="54">
        <v>18</v>
      </c>
      <c r="C12" s="55" t="s">
        <v>12</v>
      </c>
      <c r="D12" s="54">
        <v>9</v>
      </c>
      <c r="E12" s="55" t="s">
        <v>13</v>
      </c>
      <c r="F12" s="54">
        <v>33</v>
      </c>
      <c r="G12" s="55" t="s">
        <v>14</v>
      </c>
      <c r="H12" s="388"/>
      <c r="I12" s="390"/>
    </row>
    <row r="13" spans="1:9" ht="24" customHeight="1">
      <c r="A13" s="62" t="s">
        <v>18</v>
      </c>
      <c r="B13" s="54">
        <v>12</v>
      </c>
      <c r="C13" s="55" t="s">
        <v>16</v>
      </c>
      <c r="D13" s="54">
        <v>7</v>
      </c>
      <c r="E13" s="55" t="s">
        <v>13</v>
      </c>
      <c r="F13" s="54">
        <v>21</v>
      </c>
      <c r="G13" s="55" t="s">
        <v>14</v>
      </c>
      <c r="H13" s="388"/>
      <c r="I13" s="390"/>
    </row>
    <row r="14" spans="1:9" ht="24" customHeight="1">
      <c r="A14" s="62" t="s">
        <v>19</v>
      </c>
      <c r="B14" s="54">
        <v>20</v>
      </c>
      <c r="C14" s="55" t="s">
        <v>12</v>
      </c>
      <c r="D14" s="54">
        <v>9</v>
      </c>
      <c r="E14" s="55" t="s">
        <v>13</v>
      </c>
      <c r="F14" s="54">
        <v>37</v>
      </c>
      <c r="G14" s="55" t="s">
        <v>14</v>
      </c>
      <c r="H14" s="388"/>
      <c r="I14" s="390"/>
    </row>
    <row r="15" spans="1:9" ht="24" customHeight="1">
      <c r="A15" s="62" t="s">
        <v>20</v>
      </c>
      <c r="B15" s="54">
        <v>10</v>
      </c>
      <c r="C15" s="55" t="s">
        <v>16</v>
      </c>
      <c r="D15" s="54">
        <v>7</v>
      </c>
      <c r="E15" s="55" t="s">
        <v>13</v>
      </c>
      <c r="F15" s="54">
        <v>17</v>
      </c>
      <c r="G15" s="55" t="s">
        <v>14</v>
      </c>
      <c r="H15" s="388"/>
      <c r="I15" s="390"/>
    </row>
    <row r="16" spans="1:9" ht="24" customHeight="1">
      <c r="A16" s="62" t="s">
        <v>21</v>
      </c>
      <c r="B16" s="54">
        <v>18</v>
      </c>
      <c r="C16" s="55" t="s">
        <v>12</v>
      </c>
      <c r="D16" s="54">
        <v>9</v>
      </c>
      <c r="E16" s="55" t="s">
        <v>13</v>
      </c>
      <c r="F16" s="54">
        <v>33</v>
      </c>
      <c r="G16" s="55" t="s">
        <v>14</v>
      </c>
      <c r="H16" s="388"/>
      <c r="I16" s="390"/>
    </row>
    <row r="17" spans="1:9" ht="24" customHeight="1">
      <c r="A17" s="62" t="s">
        <v>74</v>
      </c>
      <c r="B17" s="54">
        <v>17</v>
      </c>
      <c r="C17" s="55" t="s">
        <v>16</v>
      </c>
      <c r="D17" s="54">
        <v>9</v>
      </c>
      <c r="E17" s="55" t="s">
        <v>13</v>
      </c>
      <c r="F17" s="54">
        <v>31</v>
      </c>
      <c r="G17" s="55" t="s">
        <v>14</v>
      </c>
      <c r="H17" s="375"/>
      <c r="I17" s="391"/>
    </row>
    <row r="18" spans="1:9" ht="24" customHeight="1">
      <c r="A18" s="56"/>
      <c r="B18" s="57"/>
      <c r="C18" s="58"/>
      <c r="D18" s="57"/>
      <c r="E18" s="58"/>
      <c r="F18" s="57"/>
      <c r="G18" s="58"/>
      <c r="H18" s="57"/>
      <c r="I18" s="59"/>
    </row>
    <row r="19" spans="1:9" ht="24" customHeight="1">
      <c r="A19" s="386" t="s">
        <v>22</v>
      </c>
      <c r="B19" s="386"/>
      <c r="C19" s="386"/>
      <c r="D19" s="386"/>
      <c r="E19" s="386"/>
      <c r="F19" s="386"/>
      <c r="G19" s="386"/>
      <c r="H19" s="386"/>
      <c r="I19" s="386"/>
    </row>
    <row r="20" spans="8:9" ht="24" customHeight="1">
      <c r="H20" s="67"/>
      <c r="I20" s="67"/>
    </row>
    <row r="21" spans="1:9" ht="24" customHeight="1">
      <c r="A21" s="392" t="s">
        <v>23</v>
      </c>
      <c r="B21" s="394" t="s">
        <v>161</v>
      </c>
      <c r="C21" s="395"/>
      <c r="D21" s="394" t="s">
        <v>162</v>
      </c>
      <c r="E21" s="395"/>
      <c r="F21" s="394" t="s">
        <v>163</v>
      </c>
      <c r="G21" s="395"/>
      <c r="H21" s="394" t="s">
        <v>164</v>
      </c>
      <c r="I21" s="395"/>
    </row>
    <row r="22" spans="1:9" ht="24" customHeight="1">
      <c r="A22" s="393"/>
      <c r="B22" s="396" t="s">
        <v>63</v>
      </c>
      <c r="C22" s="397"/>
      <c r="D22" s="398" t="s">
        <v>64</v>
      </c>
      <c r="E22" s="397"/>
      <c r="F22" s="396" t="s">
        <v>165</v>
      </c>
      <c r="G22" s="397"/>
      <c r="H22" s="396" t="s">
        <v>166</v>
      </c>
      <c r="I22" s="397"/>
    </row>
    <row r="23" spans="1:9" ht="24" customHeight="1">
      <c r="A23" s="392" t="s">
        <v>24</v>
      </c>
      <c r="B23" s="377">
        <v>0.375</v>
      </c>
      <c r="C23" s="378"/>
      <c r="D23" s="377">
        <v>0.375</v>
      </c>
      <c r="E23" s="378"/>
      <c r="F23" s="377">
        <v>0.375</v>
      </c>
      <c r="G23" s="378"/>
      <c r="H23" s="377">
        <v>0.375</v>
      </c>
      <c r="I23" s="378"/>
    </row>
    <row r="24" spans="1:9" ht="24" customHeight="1">
      <c r="A24" s="399"/>
      <c r="B24" s="379" t="s">
        <v>25</v>
      </c>
      <c r="C24" s="380"/>
      <c r="D24" s="379" t="s">
        <v>25</v>
      </c>
      <c r="E24" s="380"/>
      <c r="F24" s="379" t="s">
        <v>25</v>
      </c>
      <c r="G24" s="380"/>
      <c r="H24" s="379" t="s">
        <v>25</v>
      </c>
      <c r="I24" s="380"/>
    </row>
    <row r="25" spans="1:9" ht="24" customHeight="1">
      <c r="A25" s="393"/>
      <c r="B25" s="381">
        <v>0.8125</v>
      </c>
      <c r="C25" s="382"/>
      <c r="D25" s="381">
        <v>0.8125</v>
      </c>
      <c r="E25" s="382"/>
      <c r="F25" s="381">
        <v>0.7291666666666666</v>
      </c>
      <c r="G25" s="382"/>
      <c r="H25" s="381">
        <v>0.625</v>
      </c>
      <c r="I25" s="382"/>
    </row>
    <row r="26" spans="1:9" ht="24" customHeight="1">
      <c r="A26" s="392" t="s">
        <v>26</v>
      </c>
      <c r="B26" s="365">
        <v>5</v>
      </c>
      <c r="C26" s="366"/>
      <c r="D26" s="365">
        <v>5</v>
      </c>
      <c r="E26" s="366"/>
      <c r="F26" s="365">
        <v>5</v>
      </c>
      <c r="G26" s="366"/>
      <c r="H26" s="365">
        <v>4</v>
      </c>
      <c r="I26" s="366"/>
    </row>
    <row r="27" spans="1:9" ht="24" customHeight="1">
      <c r="A27" s="393"/>
      <c r="B27" s="367" t="s">
        <v>27</v>
      </c>
      <c r="C27" s="368"/>
      <c r="D27" s="367" t="s">
        <v>27</v>
      </c>
      <c r="E27" s="368"/>
      <c r="F27" s="367" t="s">
        <v>27</v>
      </c>
      <c r="G27" s="368"/>
      <c r="H27" s="367" t="s">
        <v>27</v>
      </c>
      <c r="I27" s="368"/>
    </row>
    <row r="28" spans="1:9" ht="24" customHeight="1">
      <c r="A28" s="387" t="s">
        <v>28</v>
      </c>
      <c r="B28" s="365">
        <v>85</v>
      </c>
      <c r="C28" s="366"/>
      <c r="D28" s="365">
        <v>73</v>
      </c>
      <c r="E28" s="366"/>
      <c r="F28" s="365">
        <v>62</v>
      </c>
      <c r="G28" s="366"/>
      <c r="H28" s="365">
        <v>24</v>
      </c>
      <c r="I28" s="366"/>
    </row>
    <row r="29" spans="1:9" ht="24" customHeight="1">
      <c r="A29" s="387"/>
      <c r="B29" s="367" t="s">
        <v>14</v>
      </c>
      <c r="C29" s="368"/>
      <c r="D29" s="367" t="s">
        <v>14</v>
      </c>
      <c r="E29" s="368"/>
      <c r="F29" s="367" t="s">
        <v>14</v>
      </c>
      <c r="G29" s="368"/>
      <c r="H29" s="367" t="s">
        <v>14</v>
      </c>
      <c r="I29" s="368"/>
    </row>
    <row r="30" spans="1:9" ht="24" customHeight="1">
      <c r="A30" s="392" t="s">
        <v>29</v>
      </c>
      <c r="B30" s="373">
        <f>SUM(B28:I28)</f>
        <v>244</v>
      </c>
      <c r="C30" s="374"/>
      <c r="D30" s="374"/>
      <c r="E30" s="374"/>
      <c r="F30" s="369" t="s">
        <v>14</v>
      </c>
      <c r="G30" s="369"/>
      <c r="H30" s="369"/>
      <c r="I30" s="370"/>
    </row>
    <row r="31" spans="1:9" ht="24" customHeight="1">
      <c r="A31" s="393"/>
      <c r="B31" s="375"/>
      <c r="C31" s="376"/>
      <c r="D31" s="376"/>
      <c r="E31" s="376"/>
      <c r="F31" s="371"/>
      <c r="G31" s="371"/>
      <c r="H31" s="371"/>
      <c r="I31" s="372"/>
    </row>
    <row r="32" spans="5:9" ht="24" customHeight="1">
      <c r="E32" s="52" t="s">
        <v>1</v>
      </c>
      <c r="H32" s="67"/>
      <c r="I32" s="67"/>
    </row>
    <row r="33" spans="8:9" ht="24" customHeight="1">
      <c r="H33" s="67"/>
      <c r="I33" s="67"/>
    </row>
  </sheetData>
  <sheetProtection/>
  <mergeCells count="54">
    <mergeCell ref="A30:A31"/>
    <mergeCell ref="B27:C27"/>
    <mergeCell ref="D27:E27"/>
    <mergeCell ref="F27:G27"/>
    <mergeCell ref="A28:A29"/>
    <mergeCell ref="B28:C28"/>
    <mergeCell ref="D28:E28"/>
    <mergeCell ref="F28:G28"/>
    <mergeCell ref="B29:C29"/>
    <mergeCell ref="A26:A27"/>
    <mergeCell ref="B26:C26"/>
    <mergeCell ref="D26:E26"/>
    <mergeCell ref="F26:G26"/>
    <mergeCell ref="D29:E29"/>
    <mergeCell ref="A23:A25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H10:H17"/>
    <mergeCell ref="I10:I17"/>
    <mergeCell ref="A21:A22"/>
    <mergeCell ref="B21:C21"/>
    <mergeCell ref="D21:E21"/>
    <mergeCell ref="F21:G21"/>
    <mergeCell ref="B22:C22"/>
    <mergeCell ref="D22:E22"/>
    <mergeCell ref="F22:G22"/>
    <mergeCell ref="H21:I21"/>
    <mergeCell ref="H22:I22"/>
    <mergeCell ref="A19:I19"/>
    <mergeCell ref="A1:I1"/>
    <mergeCell ref="A3:I3"/>
    <mergeCell ref="A5:I5"/>
    <mergeCell ref="A7:I7"/>
    <mergeCell ref="B9:C9"/>
    <mergeCell ref="D9:E9"/>
    <mergeCell ref="F9:G9"/>
    <mergeCell ref="H9:I9"/>
    <mergeCell ref="H28:I28"/>
    <mergeCell ref="H29:I29"/>
    <mergeCell ref="F30:I31"/>
    <mergeCell ref="B30:E31"/>
    <mergeCell ref="H23:I23"/>
    <mergeCell ref="H24:I24"/>
    <mergeCell ref="H25:I25"/>
    <mergeCell ref="H26:I26"/>
    <mergeCell ref="H27:I27"/>
    <mergeCell ref="F29:G29"/>
  </mergeCells>
  <printOptions/>
  <pageMargins left="0.76" right="0.26" top="0.75" bottom="0.5" header="0.3" footer="0.3"/>
  <pageSetup horizontalDpi="600" verticalDpi="6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N76"/>
  <sheetViews>
    <sheetView showGridLines="0" tabSelected="1" view="pageBreakPreview" zoomScaleSheetLayoutView="100" zoomScalePageLayoutView="0" workbookViewId="0" topLeftCell="A61">
      <selection activeCell="L69" sqref="L69"/>
    </sheetView>
  </sheetViews>
  <sheetFormatPr defaultColWidth="7.75390625" defaultRowHeight="16.5" customHeight="1"/>
  <cols>
    <col min="1" max="1" width="13.375" style="159" customWidth="1"/>
    <col min="2" max="2" width="10.375" style="159" customWidth="1"/>
    <col min="3" max="3" width="6.125" style="0" customWidth="1"/>
    <col min="4" max="4" width="5.625" style="0" customWidth="1"/>
    <col min="5" max="13" width="6.75390625" style="0" customWidth="1"/>
    <col min="14" max="14" width="7.375" style="0" customWidth="1"/>
  </cols>
  <sheetData>
    <row r="1" spans="1:13" s="1" customFormat="1" ht="19.5" customHeight="1">
      <c r="A1" s="416" t="s">
        <v>132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</row>
    <row r="2" spans="1:11" s="1" customFormat="1" ht="16.5" customHeight="1">
      <c r="A2" s="161"/>
      <c r="B2" s="161"/>
      <c r="C2" s="143"/>
      <c r="D2" s="143"/>
      <c r="E2" s="143"/>
      <c r="F2" s="143"/>
      <c r="G2" s="143"/>
      <c r="H2" s="143"/>
      <c r="I2" s="143"/>
      <c r="J2" s="143"/>
      <c r="K2" s="2"/>
    </row>
    <row r="3" spans="1:11" s="22" customFormat="1" ht="19.5" customHeight="1">
      <c r="A3" s="417" t="s">
        <v>751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</row>
    <row r="4" spans="1:11" s="22" customFormat="1" ht="18" customHeight="1">
      <c r="A4" s="155"/>
      <c r="B4" s="155"/>
      <c r="C4" s="146"/>
      <c r="D4" s="146"/>
      <c r="E4" s="146"/>
      <c r="F4" s="146"/>
      <c r="G4" s="146"/>
      <c r="H4" s="146"/>
      <c r="I4" s="146"/>
      <c r="J4" s="146"/>
      <c r="K4" s="146"/>
    </row>
    <row r="5" spans="4:11" s="47" customFormat="1" ht="19.5" customHeight="1">
      <c r="D5" s="47" t="s">
        <v>79</v>
      </c>
      <c r="E5" s="93" t="s">
        <v>458</v>
      </c>
      <c r="F5" s="93" t="s">
        <v>458</v>
      </c>
      <c r="G5" s="93" t="s">
        <v>162</v>
      </c>
      <c r="H5" s="93" t="s">
        <v>163</v>
      </c>
      <c r="I5" s="93" t="s">
        <v>164</v>
      </c>
      <c r="J5" s="89"/>
      <c r="K5" s="89"/>
    </row>
    <row r="6" spans="1:5" s="70" customFormat="1" ht="19.5" customHeight="1">
      <c r="A6" s="163" t="s">
        <v>400</v>
      </c>
      <c r="B6" s="163" t="s">
        <v>448</v>
      </c>
      <c r="C6" s="105"/>
      <c r="D6" s="10"/>
      <c r="E6" s="90"/>
    </row>
    <row r="7" spans="1:11" s="70" customFormat="1" ht="19.5" customHeight="1">
      <c r="A7" s="163" t="s">
        <v>400</v>
      </c>
      <c r="B7" s="163" t="s">
        <v>723</v>
      </c>
      <c r="C7" s="113"/>
      <c r="D7" s="166">
        <v>1</v>
      </c>
      <c r="E7" s="129"/>
      <c r="F7" s="129"/>
      <c r="G7" s="128"/>
      <c r="H7" s="128"/>
      <c r="I7" s="128"/>
      <c r="J7" s="128"/>
      <c r="K7" s="130"/>
    </row>
    <row r="8" spans="1:11" s="70" customFormat="1" ht="19.5" customHeight="1" thickBot="1">
      <c r="A8" s="163" t="s">
        <v>373</v>
      </c>
      <c r="B8" s="163" t="s">
        <v>724</v>
      </c>
      <c r="C8" s="113"/>
      <c r="D8" s="166"/>
      <c r="E8" s="128"/>
      <c r="F8" s="131" t="s">
        <v>76</v>
      </c>
      <c r="G8" s="182" t="s">
        <v>819</v>
      </c>
      <c r="H8" s="128"/>
      <c r="I8" s="128"/>
      <c r="J8" s="128"/>
      <c r="K8" s="130"/>
    </row>
    <row r="9" spans="1:11" s="70" customFormat="1" ht="19.5" customHeight="1" thickBot="1">
      <c r="A9" s="194" t="s">
        <v>373</v>
      </c>
      <c r="B9" s="194" t="s">
        <v>449</v>
      </c>
      <c r="C9" s="189"/>
      <c r="D9" s="190">
        <v>2</v>
      </c>
      <c r="E9" s="185"/>
      <c r="F9" s="186">
        <v>0.6041666666666666</v>
      </c>
      <c r="G9" s="255" t="s">
        <v>820</v>
      </c>
      <c r="H9" s="128"/>
      <c r="I9" s="128"/>
      <c r="J9" s="128"/>
      <c r="K9" s="130"/>
    </row>
    <row r="10" spans="1:11" s="70" customFormat="1" ht="19.5" customHeight="1" thickBot="1">
      <c r="A10" s="163" t="s">
        <v>376</v>
      </c>
      <c r="B10" s="163" t="s">
        <v>450</v>
      </c>
      <c r="C10" s="113"/>
      <c r="D10" s="166"/>
      <c r="E10" s="128"/>
      <c r="F10" s="128"/>
      <c r="G10" s="181" t="s">
        <v>84</v>
      </c>
      <c r="H10" s="191" t="str">
        <f>G8</f>
        <v>林/黃</v>
      </c>
      <c r="I10" s="128"/>
      <c r="J10" s="128"/>
      <c r="K10" s="130"/>
    </row>
    <row r="11" spans="1:11" s="70" customFormat="1" ht="19.5" customHeight="1" thickBot="1">
      <c r="A11" s="194" t="s">
        <v>376</v>
      </c>
      <c r="B11" s="194" t="s">
        <v>451</v>
      </c>
      <c r="C11" s="189"/>
      <c r="D11" s="190">
        <v>3</v>
      </c>
      <c r="E11" s="185"/>
      <c r="F11" s="185"/>
      <c r="G11" s="176">
        <v>0.6180555555555556</v>
      </c>
      <c r="H11" s="135" t="s">
        <v>992</v>
      </c>
      <c r="I11" s="128"/>
      <c r="J11" s="128"/>
      <c r="K11" s="130"/>
    </row>
    <row r="12" spans="1:11" s="70" customFormat="1" ht="19.5" customHeight="1" thickBot="1">
      <c r="A12" s="163" t="s">
        <v>452</v>
      </c>
      <c r="B12" s="163" t="s">
        <v>725</v>
      </c>
      <c r="C12" s="113"/>
      <c r="D12" s="166"/>
      <c r="E12" s="128"/>
      <c r="F12" s="233" t="s">
        <v>87</v>
      </c>
      <c r="G12" s="225" t="s">
        <v>829</v>
      </c>
      <c r="H12" s="132"/>
      <c r="I12" s="128"/>
      <c r="J12" s="128"/>
      <c r="K12" s="130"/>
    </row>
    <row r="13" spans="1:11" s="70" customFormat="1" ht="19.5" customHeight="1">
      <c r="A13" s="163" t="s">
        <v>452</v>
      </c>
      <c r="B13" s="163" t="s">
        <v>726</v>
      </c>
      <c r="C13" s="113"/>
      <c r="D13" s="166">
        <v>4</v>
      </c>
      <c r="E13" s="129"/>
      <c r="F13" s="175">
        <v>0.6041666666666666</v>
      </c>
      <c r="G13" s="128" t="s">
        <v>830</v>
      </c>
      <c r="H13" s="132"/>
      <c r="I13" s="128"/>
      <c r="J13" s="128"/>
      <c r="K13" s="130"/>
    </row>
    <row r="14" spans="1:11" s="70" customFormat="1" ht="19.5" customHeight="1" thickBot="1">
      <c r="A14" s="163" t="s">
        <v>406</v>
      </c>
      <c r="B14" s="163" t="s">
        <v>453</v>
      </c>
      <c r="C14" s="114"/>
      <c r="D14" s="166"/>
      <c r="E14" s="128"/>
      <c r="F14" s="128"/>
      <c r="G14" s="128"/>
      <c r="H14" s="132" t="s">
        <v>81</v>
      </c>
      <c r="I14" s="182" t="str">
        <f>H18</f>
        <v>林/詹</v>
      </c>
      <c r="J14" s="128"/>
      <c r="K14" s="130"/>
    </row>
    <row r="15" spans="1:11" s="70" customFormat="1" ht="19.5" customHeight="1">
      <c r="A15" s="163" t="s">
        <v>406</v>
      </c>
      <c r="B15" s="163" t="s">
        <v>727</v>
      </c>
      <c r="C15" s="113"/>
      <c r="D15" s="166">
        <v>5</v>
      </c>
      <c r="E15" s="129"/>
      <c r="F15" s="129"/>
      <c r="G15" s="128"/>
      <c r="H15" s="253">
        <v>0.5208333333333334</v>
      </c>
      <c r="I15" s="233" t="s">
        <v>1052</v>
      </c>
      <c r="J15" s="128"/>
      <c r="K15" s="130"/>
    </row>
    <row r="16" spans="1:11" s="70" customFormat="1" ht="19.5" customHeight="1" thickBot="1">
      <c r="A16" s="163" t="s">
        <v>418</v>
      </c>
      <c r="B16" s="163" t="s">
        <v>454</v>
      </c>
      <c r="C16" s="113"/>
      <c r="D16" s="166"/>
      <c r="E16" s="128"/>
      <c r="F16" s="131" t="s">
        <v>77</v>
      </c>
      <c r="G16" s="182" t="s">
        <v>831</v>
      </c>
      <c r="H16" s="181"/>
      <c r="I16" s="181"/>
      <c r="J16" s="128"/>
      <c r="K16" s="130"/>
    </row>
    <row r="17" spans="1:11" s="70" customFormat="1" ht="19.5" customHeight="1" thickBot="1">
      <c r="A17" s="194" t="s">
        <v>418</v>
      </c>
      <c r="B17" s="194" t="s">
        <v>455</v>
      </c>
      <c r="C17" s="189"/>
      <c r="D17" s="190">
        <v>6</v>
      </c>
      <c r="E17" s="185"/>
      <c r="F17" s="234">
        <v>0.625</v>
      </c>
      <c r="G17" s="240" t="s">
        <v>832</v>
      </c>
      <c r="H17" s="181"/>
      <c r="I17" s="181"/>
      <c r="J17" s="128"/>
      <c r="K17" s="130"/>
    </row>
    <row r="18" spans="1:11" s="70" customFormat="1" ht="19.5" customHeight="1" thickBot="1">
      <c r="A18" s="163" t="s">
        <v>430</v>
      </c>
      <c r="B18" s="163" t="s">
        <v>728</v>
      </c>
      <c r="C18" s="113"/>
      <c r="D18" s="166"/>
      <c r="E18" s="128"/>
      <c r="F18" s="128"/>
      <c r="G18" s="132" t="s">
        <v>89</v>
      </c>
      <c r="H18" s="278" t="str">
        <f>G20</f>
        <v>林/詹</v>
      </c>
      <c r="I18" s="181"/>
      <c r="J18" s="128"/>
      <c r="K18" s="130"/>
    </row>
    <row r="19" spans="1:11" s="70" customFormat="1" ht="19.5" customHeight="1">
      <c r="A19" s="163" t="s">
        <v>357</v>
      </c>
      <c r="B19" s="163" t="s">
        <v>729</v>
      </c>
      <c r="C19" s="113"/>
      <c r="D19" s="166">
        <v>7</v>
      </c>
      <c r="E19" s="129"/>
      <c r="F19" s="129"/>
      <c r="G19" s="253">
        <v>0.6180555555555556</v>
      </c>
      <c r="H19" s="187" t="s">
        <v>989</v>
      </c>
      <c r="I19" s="181"/>
      <c r="J19" s="128"/>
      <c r="K19" s="130"/>
    </row>
    <row r="20" spans="1:11" s="70" customFormat="1" ht="19.5" customHeight="1" thickBot="1">
      <c r="A20" s="163" t="s">
        <v>406</v>
      </c>
      <c r="B20" s="163" t="s">
        <v>730</v>
      </c>
      <c r="C20" s="113"/>
      <c r="D20" s="166"/>
      <c r="E20" s="128"/>
      <c r="F20" s="131" t="s">
        <v>141</v>
      </c>
      <c r="G20" s="278" t="s">
        <v>825</v>
      </c>
      <c r="H20" s="128"/>
      <c r="I20" s="181"/>
      <c r="J20" s="128"/>
      <c r="K20" s="130"/>
    </row>
    <row r="21" spans="1:11" s="70" customFormat="1" ht="19.5" customHeight="1" thickBot="1">
      <c r="A21" s="194" t="s">
        <v>406</v>
      </c>
      <c r="B21" s="194" t="s">
        <v>456</v>
      </c>
      <c r="C21" s="189"/>
      <c r="D21" s="190">
        <v>8</v>
      </c>
      <c r="E21" s="185"/>
      <c r="F21" s="186">
        <v>0.625</v>
      </c>
      <c r="G21" s="187" t="s">
        <v>826</v>
      </c>
      <c r="H21" s="128"/>
      <c r="I21" s="181"/>
      <c r="J21" s="128"/>
      <c r="K21" s="130"/>
    </row>
    <row r="22" spans="1:11" s="70" customFormat="1" ht="19.5" customHeight="1" thickBot="1">
      <c r="A22" s="163" t="s">
        <v>373</v>
      </c>
      <c r="B22" s="163" t="s">
        <v>457</v>
      </c>
      <c r="C22" s="113"/>
      <c r="D22" s="166"/>
      <c r="E22" s="128"/>
      <c r="F22" s="128"/>
      <c r="G22" s="128"/>
      <c r="H22" s="128"/>
      <c r="I22" s="181" t="s">
        <v>82</v>
      </c>
      <c r="J22" s="191" t="str">
        <f>I14</f>
        <v>林/詹</v>
      </c>
      <c r="K22" s="130" t="s">
        <v>0</v>
      </c>
    </row>
    <row r="23" spans="1:11" s="70" customFormat="1" ht="19.5" customHeight="1" thickBot="1">
      <c r="A23" s="194" t="s">
        <v>592</v>
      </c>
      <c r="B23" s="194" t="s">
        <v>731</v>
      </c>
      <c r="C23" s="189"/>
      <c r="D23" s="190">
        <v>9</v>
      </c>
      <c r="E23" s="185"/>
      <c r="F23" s="128"/>
      <c r="G23" s="128"/>
      <c r="H23" s="128"/>
      <c r="I23" s="176">
        <v>0.4583333333333333</v>
      </c>
      <c r="J23" s="128" t="s">
        <v>1137</v>
      </c>
      <c r="K23" s="130"/>
    </row>
    <row r="24" spans="1:11" s="70" customFormat="1" ht="19.5" customHeight="1" thickBot="1">
      <c r="A24" s="163" t="s">
        <v>481</v>
      </c>
      <c r="B24" s="163" t="s">
        <v>732</v>
      </c>
      <c r="C24" s="113"/>
      <c r="D24" s="166"/>
      <c r="E24" s="128" t="s">
        <v>462</v>
      </c>
      <c r="F24" s="191" t="s">
        <v>758</v>
      </c>
      <c r="G24" s="128"/>
      <c r="H24" s="128"/>
      <c r="I24" s="132"/>
      <c r="J24" s="128"/>
      <c r="K24" s="130"/>
    </row>
    <row r="25" spans="1:11" s="70" customFormat="1" ht="19.5" customHeight="1">
      <c r="A25" s="163" t="s">
        <v>481</v>
      </c>
      <c r="B25" s="163" t="s">
        <v>733</v>
      </c>
      <c r="C25" s="113"/>
      <c r="D25" s="166">
        <v>10</v>
      </c>
      <c r="E25" s="175">
        <v>0.375</v>
      </c>
      <c r="F25" s="132" t="s">
        <v>759</v>
      </c>
      <c r="G25" s="128"/>
      <c r="H25" s="128"/>
      <c r="I25" s="132"/>
      <c r="J25" s="128"/>
      <c r="K25" s="130"/>
    </row>
    <row r="26" spans="1:11" s="70" customFormat="1" ht="19.5" customHeight="1" thickBot="1">
      <c r="A26" s="163" t="s">
        <v>460</v>
      </c>
      <c r="B26" s="163" t="s">
        <v>734</v>
      </c>
      <c r="C26" s="113"/>
      <c r="D26" s="166"/>
      <c r="E26" s="128"/>
      <c r="F26" s="132" t="s">
        <v>466</v>
      </c>
      <c r="G26" s="182" t="s">
        <v>827</v>
      </c>
      <c r="H26" s="128"/>
      <c r="I26" s="132"/>
      <c r="J26" s="128"/>
      <c r="K26" s="130"/>
    </row>
    <row r="27" spans="1:11" s="70" customFormat="1" ht="19.5" customHeight="1" thickBot="1">
      <c r="A27" s="194" t="s">
        <v>460</v>
      </c>
      <c r="B27" s="194" t="s">
        <v>735</v>
      </c>
      <c r="C27" s="189"/>
      <c r="D27" s="190">
        <v>11</v>
      </c>
      <c r="E27" s="185"/>
      <c r="F27" s="234">
        <v>0.625</v>
      </c>
      <c r="G27" s="233" t="s">
        <v>828</v>
      </c>
      <c r="H27" s="128"/>
      <c r="I27" s="132"/>
      <c r="J27" s="128"/>
      <c r="K27" s="130"/>
    </row>
    <row r="28" spans="1:11" s="70" customFormat="1" ht="19.5" customHeight="1" thickBot="1">
      <c r="A28" s="163" t="s">
        <v>716</v>
      </c>
      <c r="B28" s="163" t="s">
        <v>736</v>
      </c>
      <c r="C28" s="113"/>
      <c r="D28" s="166"/>
      <c r="E28" s="128"/>
      <c r="F28" s="128"/>
      <c r="G28" s="181" t="s">
        <v>471</v>
      </c>
      <c r="H28" s="191" t="str">
        <f>G26</f>
        <v>柯/李</v>
      </c>
      <c r="I28" s="132"/>
      <c r="J28" s="128"/>
      <c r="K28" s="130"/>
    </row>
    <row r="29" spans="1:11" s="70" customFormat="1" ht="19.5" customHeight="1" thickBot="1">
      <c r="A29" s="194" t="s">
        <v>716</v>
      </c>
      <c r="B29" s="194" t="s">
        <v>737</v>
      </c>
      <c r="C29" s="189"/>
      <c r="D29" s="190">
        <v>12</v>
      </c>
      <c r="E29" s="185"/>
      <c r="F29" s="185"/>
      <c r="G29" s="176">
        <v>0.642361111111111</v>
      </c>
      <c r="H29" s="132" t="s">
        <v>993</v>
      </c>
      <c r="I29" s="132"/>
      <c r="J29" s="128"/>
      <c r="K29" s="130"/>
    </row>
    <row r="30" spans="1:11" s="70" customFormat="1" ht="19.5" customHeight="1" thickBot="1">
      <c r="A30" s="163" t="s">
        <v>738</v>
      </c>
      <c r="B30" s="163" t="s">
        <v>739</v>
      </c>
      <c r="C30" s="113"/>
      <c r="D30" s="166"/>
      <c r="E30" s="128"/>
      <c r="F30" s="233" t="s">
        <v>475</v>
      </c>
      <c r="G30" s="225" t="s">
        <v>833</v>
      </c>
      <c r="H30" s="132"/>
      <c r="I30" s="135"/>
      <c r="J30" s="128"/>
      <c r="K30" s="130"/>
    </row>
    <row r="31" spans="1:11" s="70" customFormat="1" ht="19.5" customHeight="1" thickBot="1">
      <c r="A31" s="163" t="s">
        <v>738</v>
      </c>
      <c r="B31" s="163" t="s">
        <v>740</v>
      </c>
      <c r="C31" s="113"/>
      <c r="D31" s="166">
        <v>13</v>
      </c>
      <c r="E31" s="129"/>
      <c r="F31" s="175">
        <v>0.625</v>
      </c>
      <c r="G31" s="128" t="s">
        <v>834</v>
      </c>
      <c r="H31" s="132" t="s">
        <v>478</v>
      </c>
      <c r="I31" s="188" t="str">
        <f>H36</f>
        <v>劉/蔡</v>
      </c>
      <c r="J31" s="128"/>
      <c r="K31" s="130"/>
    </row>
    <row r="32" spans="1:11" s="70" customFormat="1" ht="19.5" customHeight="1">
      <c r="A32" s="163" t="s">
        <v>741</v>
      </c>
      <c r="B32" s="163" t="s">
        <v>742</v>
      </c>
      <c r="C32" s="113"/>
      <c r="D32" s="166"/>
      <c r="E32" s="128"/>
      <c r="F32" s="128"/>
      <c r="G32" s="128"/>
      <c r="H32" s="253">
        <v>0.5208333333333334</v>
      </c>
      <c r="I32" s="128" t="s">
        <v>1055</v>
      </c>
      <c r="J32" s="128"/>
      <c r="K32" s="130"/>
    </row>
    <row r="33" spans="1:11" s="70" customFormat="1" ht="19.5" customHeight="1">
      <c r="A33" s="163" t="s">
        <v>741</v>
      </c>
      <c r="B33" s="163" t="s">
        <v>743</v>
      </c>
      <c r="C33" s="113"/>
      <c r="D33" s="166">
        <v>14</v>
      </c>
      <c r="E33" s="129"/>
      <c r="F33" s="129"/>
      <c r="G33" s="128"/>
      <c r="H33" s="181"/>
      <c r="I33" s="128"/>
      <c r="J33" s="128"/>
      <c r="K33" s="130"/>
    </row>
    <row r="34" spans="1:11" s="70" customFormat="1" ht="19.5" customHeight="1" thickBot="1">
      <c r="A34" s="163" t="s">
        <v>473</v>
      </c>
      <c r="B34" s="163" t="s">
        <v>744</v>
      </c>
      <c r="C34" s="113"/>
      <c r="D34" s="166"/>
      <c r="E34" s="128"/>
      <c r="F34" s="132" t="s">
        <v>483</v>
      </c>
      <c r="G34" s="182" t="s">
        <v>837</v>
      </c>
      <c r="H34" s="181"/>
      <c r="I34" s="128"/>
      <c r="J34" s="128"/>
      <c r="K34" s="130"/>
    </row>
    <row r="35" spans="1:11" s="70" customFormat="1" ht="19.5" customHeight="1" thickBot="1">
      <c r="A35" s="194" t="s">
        <v>473</v>
      </c>
      <c r="B35" s="194" t="s">
        <v>745</v>
      </c>
      <c r="C35" s="189"/>
      <c r="D35" s="190">
        <v>15</v>
      </c>
      <c r="E35" s="185"/>
      <c r="F35" s="186">
        <v>0.625</v>
      </c>
      <c r="G35" s="240" t="s">
        <v>838</v>
      </c>
      <c r="H35" s="181"/>
      <c r="I35" s="128"/>
      <c r="J35" s="128"/>
      <c r="K35" s="130"/>
    </row>
    <row r="36" spans="1:11" s="70" customFormat="1" ht="19.5" customHeight="1" thickBot="1">
      <c r="A36" s="163" t="s">
        <v>592</v>
      </c>
      <c r="B36" s="163" t="s">
        <v>746</v>
      </c>
      <c r="C36" s="113"/>
      <c r="D36" s="166"/>
      <c r="E36" s="128"/>
      <c r="F36" s="128"/>
      <c r="G36" s="132" t="s">
        <v>487</v>
      </c>
      <c r="H36" s="278" t="str">
        <f>G38</f>
        <v>劉/蔡</v>
      </c>
      <c r="I36" s="128"/>
      <c r="J36" s="128"/>
      <c r="K36" s="130"/>
    </row>
    <row r="37" spans="1:11" s="70" customFormat="1" ht="19.5" customHeight="1">
      <c r="A37" s="163" t="s">
        <v>592</v>
      </c>
      <c r="B37" s="163" t="s">
        <v>747</v>
      </c>
      <c r="C37" s="113"/>
      <c r="D37" s="166">
        <v>16</v>
      </c>
      <c r="E37" s="129"/>
      <c r="F37" s="129"/>
      <c r="G37" s="253">
        <v>0.642361111111111</v>
      </c>
      <c r="H37" s="128" t="s">
        <v>994</v>
      </c>
      <c r="I37" s="128"/>
      <c r="J37" s="128"/>
      <c r="K37" s="130"/>
    </row>
    <row r="38" spans="1:11" s="70" customFormat="1" ht="19.5" customHeight="1" thickBot="1">
      <c r="A38" s="163" t="s">
        <v>594</v>
      </c>
      <c r="B38" s="163" t="s">
        <v>748</v>
      </c>
      <c r="C38" s="113"/>
      <c r="D38" s="166"/>
      <c r="E38" s="128"/>
      <c r="F38" s="131" t="s">
        <v>491</v>
      </c>
      <c r="G38" s="278" t="s">
        <v>835</v>
      </c>
      <c r="H38" s="128"/>
      <c r="I38" s="128"/>
      <c r="J38" s="128"/>
      <c r="K38" s="130"/>
    </row>
    <row r="39" spans="1:11" s="70" customFormat="1" ht="19.5" customHeight="1" thickBot="1">
      <c r="A39" s="194" t="s">
        <v>594</v>
      </c>
      <c r="B39" s="194" t="s">
        <v>749</v>
      </c>
      <c r="C39" s="189"/>
      <c r="D39" s="190">
        <v>17</v>
      </c>
      <c r="E39" s="185"/>
      <c r="F39" s="186">
        <v>0.6458333333333334</v>
      </c>
      <c r="G39" s="226" t="s">
        <v>836</v>
      </c>
      <c r="H39" s="128"/>
      <c r="I39" s="128"/>
      <c r="J39" s="128"/>
      <c r="K39" s="130"/>
    </row>
    <row r="40" spans="1:11" s="9" customFormat="1" ht="19.5" customHeight="1">
      <c r="A40" s="156"/>
      <c r="B40" s="46"/>
      <c r="C40" s="27"/>
      <c r="D40" s="40"/>
      <c r="E40" s="41"/>
      <c r="F40" s="41"/>
      <c r="G40" s="41"/>
      <c r="H40" s="41"/>
      <c r="I40" s="41"/>
      <c r="J40" s="41"/>
      <c r="K40" s="42"/>
    </row>
    <row r="41" spans="1:11" s="9" customFormat="1" ht="27.75" customHeight="1">
      <c r="A41" s="157"/>
      <c r="B41" s="150" t="s">
        <v>78</v>
      </c>
      <c r="C41" s="44"/>
      <c r="E41" s="93"/>
      <c r="F41" s="93"/>
      <c r="G41" s="93"/>
      <c r="H41" s="93"/>
      <c r="I41" s="93"/>
      <c r="J41" s="93"/>
      <c r="K41" s="92"/>
    </row>
    <row r="42" spans="1:11" s="9" customFormat="1" ht="19.5" customHeight="1">
      <c r="A42" s="157"/>
      <c r="B42" s="147"/>
      <c r="C42" s="44"/>
      <c r="D42" s="47" t="s">
        <v>494</v>
      </c>
      <c r="E42" s="93" t="s">
        <v>162</v>
      </c>
      <c r="F42" s="93" t="s">
        <v>162</v>
      </c>
      <c r="G42" s="93" t="s">
        <v>163</v>
      </c>
      <c r="H42" s="93" t="s">
        <v>163</v>
      </c>
      <c r="I42" s="93" t="s">
        <v>163</v>
      </c>
      <c r="J42" s="93" t="s">
        <v>164</v>
      </c>
      <c r="K42" s="93" t="s">
        <v>164</v>
      </c>
    </row>
    <row r="43" spans="1:11" s="9" customFormat="1" ht="19.5" customHeight="1">
      <c r="A43" s="163" t="s">
        <v>915</v>
      </c>
      <c r="B43" s="163" t="s">
        <v>916</v>
      </c>
      <c r="C43" s="27"/>
      <c r="D43" s="40"/>
      <c r="E43" s="30"/>
      <c r="F43" s="30"/>
      <c r="G43" s="30"/>
      <c r="H43" s="27"/>
      <c r="I43" s="27"/>
      <c r="J43" s="30"/>
      <c r="K43" s="42"/>
    </row>
    <row r="44" spans="1:14" s="9" customFormat="1" ht="19.5" customHeight="1" thickBot="1">
      <c r="A44" s="194" t="s">
        <v>917</v>
      </c>
      <c r="B44" s="194" t="s">
        <v>918</v>
      </c>
      <c r="C44" s="184"/>
      <c r="D44" s="267" t="s">
        <v>919</v>
      </c>
      <c r="E44" s="282"/>
      <c r="F44" s="282"/>
      <c r="G44" s="283"/>
      <c r="H44" s="283"/>
      <c r="I44" s="283"/>
      <c r="J44" s="284"/>
      <c r="K44" s="168"/>
      <c r="L44" s="168"/>
      <c r="M44" s="168"/>
      <c r="N44" s="168"/>
    </row>
    <row r="45" spans="1:14" s="9" customFormat="1" ht="19.5" customHeight="1" thickBot="1">
      <c r="A45" s="163" t="s">
        <v>920</v>
      </c>
      <c r="B45" s="163" t="s">
        <v>921</v>
      </c>
      <c r="C45" s="27"/>
      <c r="D45" s="307"/>
      <c r="E45" s="283"/>
      <c r="F45" s="306" t="s">
        <v>922</v>
      </c>
      <c r="G45" s="308" t="s">
        <v>923</v>
      </c>
      <c r="H45" s="283"/>
      <c r="I45" s="283"/>
      <c r="J45" s="284"/>
      <c r="K45" s="168"/>
      <c r="L45" s="168"/>
      <c r="M45" s="168"/>
      <c r="N45" s="168"/>
    </row>
    <row r="46" spans="1:14" s="9" customFormat="1" ht="19.5" customHeight="1">
      <c r="A46" s="163" t="s">
        <v>920</v>
      </c>
      <c r="B46" s="163" t="s">
        <v>924</v>
      </c>
      <c r="C46" s="27"/>
      <c r="D46" s="111" t="s">
        <v>925</v>
      </c>
      <c r="E46" s="285"/>
      <c r="F46" s="171" t="s">
        <v>926</v>
      </c>
      <c r="G46" s="328" t="s">
        <v>979</v>
      </c>
      <c r="H46" s="286"/>
      <c r="I46" s="286"/>
      <c r="J46" s="286"/>
      <c r="K46" s="168"/>
      <c r="L46" s="168"/>
      <c r="M46" s="168"/>
      <c r="N46" s="168"/>
    </row>
    <row r="47" spans="1:14" s="9" customFormat="1" ht="19.5" customHeight="1" thickBot="1">
      <c r="A47" s="163" t="s">
        <v>716</v>
      </c>
      <c r="B47" s="163" t="s">
        <v>736</v>
      </c>
      <c r="C47" s="27"/>
      <c r="D47" s="111"/>
      <c r="E47" s="112"/>
      <c r="F47" s="112"/>
      <c r="G47" s="289" t="s">
        <v>927</v>
      </c>
      <c r="H47" s="329" t="str">
        <f>G45</f>
        <v>楊/簡</v>
      </c>
      <c r="I47" s="112"/>
      <c r="J47" s="112"/>
      <c r="K47" s="112"/>
      <c r="L47" s="112"/>
      <c r="M47" s="111"/>
      <c r="N47" s="112"/>
    </row>
    <row r="48" spans="1:14" s="9" customFormat="1" ht="19.5" customHeight="1">
      <c r="A48" s="163" t="s">
        <v>716</v>
      </c>
      <c r="B48" s="163" t="s">
        <v>737</v>
      </c>
      <c r="C48" s="27"/>
      <c r="D48" s="111" t="s">
        <v>928</v>
      </c>
      <c r="E48" s="115"/>
      <c r="F48" s="115"/>
      <c r="G48" s="119">
        <v>0.4236111111111111</v>
      </c>
      <c r="H48" s="120" t="s">
        <v>1029</v>
      </c>
      <c r="I48" s="112"/>
      <c r="J48" s="112"/>
      <c r="K48" s="112"/>
      <c r="L48" s="112"/>
      <c r="M48" s="111"/>
      <c r="N48" s="112"/>
    </row>
    <row r="49" spans="1:14" s="9" customFormat="1" ht="19.5" customHeight="1">
      <c r="A49" s="163" t="s">
        <v>929</v>
      </c>
      <c r="B49" s="163" t="s">
        <v>930</v>
      </c>
      <c r="C49" s="27"/>
      <c r="D49" s="111"/>
      <c r="E49" s="112"/>
      <c r="F49" s="118"/>
      <c r="G49" s="112"/>
      <c r="H49" s="120"/>
      <c r="I49" s="121"/>
      <c r="J49" s="112"/>
      <c r="K49" s="112"/>
      <c r="L49" s="112"/>
      <c r="M49" s="111"/>
      <c r="N49" s="112"/>
    </row>
    <row r="50" spans="1:14" s="9" customFormat="1" ht="19.5" customHeight="1" thickBot="1">
      <c r="A50" s="163" t="s">
        <v>929</v>
      </c>
      <c r="B50" s="163" t="s">
        <v>931</v>
      </c>
      <c r="C50" s="27"/>
      <c r="D50" s="111" t="s">
        <v>932</v>
      </c>
      <c r="E50" s="115"/>
      <c r="F50" s="115"/>
      <c r="G50" s="112"/>
      <c r="H50" s="120" t="s">
        <v>933</v>
      </c>
      <c r="I50" s="259" t="str">
        <f>H54</f>
        <v>楊/王</v>
      </c>
      <c r="J50" s="112"/>
      <c r="K50" s="112"/>
      <c r="L50" s="112"/>
      <c r="M50" s="111"/>
      <c r="N50" s="112"/>
    </row>
    <row r="51" spans="1:14" s="9" customFormat="1" ht="19.5" customHeight="1" thickBot="1">
      <c r="A51" s="163" t="s">
        <v>934</v>
      </c>
      <c r="B51" s="163" t="s">
        <v>935</v>
      </c>
      <c r="C51" s="27"/>
      <c r="D51" s="111"/>
      <c r="E51" s="112"/>
      <c r="F51" s="120" t="s">
        <v>936</v>
      </c>
      <c r="G51" s="259" t="str">
        <f>F53</f>
        <v>楊/王</v>
      </c>
      <c r="H51" s="289">
        <v>0.5208333333333334</v>
      </c>
      <c r="I51" s="288" t="s">
        <v>1050</v>
      </c>
      <c r="J51" s="112"/>
      <c r="K51" s="112"/>
      <c r="L51" s="112"/>
      <c r="M51" s="111"/>
      <c r="N51" s="112"/>
    </row>
    <row r="52" spans="1:14" s="9" customFormat="1" ht="19.5" customHeight="1" thickBot="1">
      <c r="A52" s="194" t="s">
        <v>937</v>
      </c>
      <c r="B52" s="194" t="s">
        <v>938</v>
      </c>
      <c r="C52" s="184"/>
      <c r="D52" s="267" t="s">
        <v>939</v>
      </c>
      <c r="E52" s="257"/>
      <c r="F52" s="289">
        <v>0.6180555555555556</v>
      </c>
      <c r="G52" s="274" t="s">
        <v>980</v>
      </c>
      <c r="H52" s="273"/>
      <c r="I52" s="120"/>
      <c r="J52" s="112"/>
      <c r="K52" s="112"/>
      <c r="L52" s="112"/>
      <c r="M52" s="111"/>
      <c r="N52" s="112"/>
    </row>
    <row r="53" spans="1:14" s="9" customFormat="1" ht="19.5" customHeight="1" thickBot="1">
      <c r="A53" s="163" t="s">
        <v>940</v>
      </c>
      <c r="B53" s="163" t="s">
        <v>941</v>
      </c>
      <c r="C53" s="27"/>
      <c r="D53" s="111"/>
      <c r="E53" s="274" t="s">
        <v>942</v>
      </c>
      <c r="F53" s="309" t="s">
        <v>943</v>
      </c>
      <c r="G53" s="273"/>
      <c r="H53" s="273"/>
      <c r="I53" s="120"/>
      <c r="J53" s="112"/>
      <c r="K53" s="112"/>
      <c r="L53" s="112"/>
      <c r="M53" s="111"/>
      <c r="N53" s="112"/>
    </row>
    <row r="54" spans="1:14" s="9" customFormat="1" ht="19.5" customHeight="1" thickBot="1">
      <c r="A54" s="163" t="s">
        <v>944</v>
      </c>
      <c r="B54" s="163" t="s">
        <v>945</v>
      </c>
      <c r="C54" s="27"/>
      <c r="D54" s="111" t="s">
        <v>946</v>
      </c>
      <c r="E54" s="119">
        <v>0.47222222222222227</v>
      </c>
      <c r="F54" s="112" t="s">
        <v>947</v>
      </c>
      <c r="G54" s="273" t="s">
        <v>948</v>
      </c>
      <c r="H54" s="309" t="str">
        <f>G51</f>
        <v>楊/王</v>
      </c>
      <c r="I54" s="120" t="s">
        <v>949</v>
      </c>
      <c r="J54" s="259" t="s">
        <v>1072</v>
      </c>
      <c r="K54" s="112"/>
      <c r="L54" s="112"/>
      <c r="M54" s="111"/>
      <c r="N54" s="112"/>
    </row>
    <row r="55" spans="1:14" s="9" customFormat="1" ht="19.5" customHeight="1">
      <c r="A55" s="163" t="s">
        <v>400</v>
      </c>
      <c r="B55" s="163" t="s">
        <v>744</v>
      </c>
      <c r="C55" s="27"/>
      <c r="D55" s="111"/>
      <c r="E55" s="112"/>
      <c r="F55" s="112"/>
      <c r="G55" s="117">
        <v>0.4236111111111111</v>
      </c>
      <c r="H55" s="112" t="s">
        <v>1028</v>
      </c>
      <c r="I55" s="289">
        <v>0.642361111111111</v>
      </c>
      <c r="J55" s="274" t="s">
        <v>1073</v>
      </c>
      <c r="K55" s="112"/>
      <c r="L55" s="112"/>
      <c r="M55" s="111"/>
      <c r="N55" s="112"/>
    </row>
    <row r="56" spans="1:14" s="9" customFormat="1" ht="19.5" customHeight="1">
      <c r="A56" s="163" t="s">
        <v>400</v>
      </c>
      <c r="B56" s="163" t="s">
        <v>745</v>
      </c>
      <c r="C56" s="27"/>
      <c r="D56" s="111" t="s">
        <v>950</v>
      </c>
      <c r="E56" s="115"/>
      <c r="F56" s="115"/>
      <c r="G56" s="122"/>
      <c r="H56" s="112"/>
      <c r="I56" s="273"/>
      <c r="J56" s="273"/>
      <c r="K56" s="125" t="s">
        <v>951</v>
      </c>
      <c r="L56" s="112"/>
      <c r="M56" s="111"/>
      <c r="N56" s="112"/>
    </row>
    <row r="57" spans="1:14" s="9" customFormat="1" ht="19.5" customHeight="1">
      <c r="A57" s="163" t="s">
        <v>373</v>
      </c>
      <c r="B57" s="163" t="s">
        <v>724</v>
      </c>
      <c r="C57" s="27"/>
      <c r="D57" s="111"/>
      <c r="E57" s="112"/>
      <c r="F57" s="112"/>
      <c r="G57" s="112"/>
      <c r="H57" s="112"/>
      <c r="I57" s="273"/>
      <c r="J57" s="273"/>
      <c r="K57" s="112"/>
      <c r="L57" s="112"/>
      <c r="M57" s="111"/>
      <c r="N57" s="112"/>
    </row>
    <row r="58" spans="1:14" s="9" customFormat="1" ht="19.5" customHeight="1" thickBot="1">
      <c r="A58" s="194" t="s">
        <v>373</v>
      </c>
      <c r="B58" s="194" t="s">
        <v>449</v>
      </c>
      <c r="C58" s="184"/>
      <c r="D58" s="267" t="s">
        <v>952</v>
      </c>
      <c r="E58" s="257"/>
      <c r="F58" s="257"/>
      <c r="G58" s="257"/>
      <c r="H58" s="257"/>
      <c r="I58" s="344"/>
      <c r="J58" s="273"/>
      <c r="K58" s="112"/>
      <c r="L58" s="112"/>
      <c r="M58" s="111"/>
      <c r="N58" s="112"/>
    </row>
    <row r="59" spans="1:14" s="9" customFormat="1" ht="19.5" customHeight="1">
      <c r="A59" s="163" t="s">
        <v>953</v>
      </c>
      <c r="B59" s="163" t="s">
        <v>954</v>
      </c>
      <c r="C59" s="27"/>
      <c r="D59" s="111"/>
      <c r="E59" s="112"/>
      <c r="F59" s="112"/>
      <c r="G59" s="112"/>
      <c r="H59" s="112"/>
      <c r="I59" s="112"/>
      <c r="J59" s="273"/>
      <c r="K59" s="112"/>
      <c r="L59" s="112"/>
      <c r="M59" s="111"/>
      <c r="N59" s="112"/>
    </row>
    <row r="60" spans="1:14" s="9" customFormat="1" ht="19.5" customHeight="1">
      <c r="A60" s="163" t="s">
        <v>953</v>
      </c>
      <c r="B60" s="163" t="s">
        <v>955</v>
      </c>
      <c r="C60" s="27"/>
      <c r="D60" s="111" t="s">
        <v>956</v>
      </c>
      <c r="E60" s="123" t="s">
        <v>957</v>
      </c>
      <c r="F60" s="115"/>
      <c r="G60" s="112"/>
      <c r="H60" s="112"/>
      <c r="I60" s="112"/>
      <c r="J60" s="273"/>
      <c r="K60" s="112"/>
      <c r="L60" s="112"/>
      <c r="M60" s="111"/>
      <c r="N60" s="112"/>
    </row>
    <row r="61" spans="1:14" s="9" customFormat="1" ht="19.5" customHeight="1" thickBot="1">
      <c r="A61" s="163" t="s">
        <v>958</v>
      </c>
      <c r="B61" s="163" t="s">
        <v>959</v>
      </c>
      <c r="C61" s="27"/>
      <c r="D61" s="111"/>
      <c r="E61" s="112" t="s">
        <v>951</v>
      </c>
      <c r="F61" s="120" t="s">
        <v>960</v>
      </c>
      <c r="G61" s="259" t="s">
        <v>987</v>
      </c>
      <c r="H61" s="112"/>
      <c r="I61" s="112"/>
      <c r="J61" s="273" t="s">
        <v>951</v>
      </c>
      <c r="K61" s="112"/>
      <c r="L61" s="112"/>
      <c r="M61" s="111"/>
      <c r="N61" s="112"/>
    </row>
    <row r="62" spans="1:14" s="9" customFormat="1" ht="19.5" customHeight="1" thickBot="1">
      <c r="A62" s="194" t="s">
        <v>958</v>
      </c>
      <c r="B62" s="194" t="s">
        <v>961</v>
      </c>
      <c r="C62" s="184"/>
      <c r="D62" s="267" t="s">
        <v>962</v>
      </c>
      <c r="E62" s="257"/>
      <c r="F62" s="242">
        <v>0.6180555555555556</v>
      </c>
      <c r="G62" s="272" t="s">
        <v>988</v>
      </c>
      <c r="H62" s="112"/>
      <c r="I62" s="112"/>
      <c r="J62" s="273" t="s">
        <v>963</v>
      </c>
      <c r="K62" s="260" t="str">
        <f>J54</f>
        <v>林/黃</v>
      </c>
      <c r="L62" s="112"/>
      <c r="M62" s="111"/>
      <c r="N62" s="112"/>
    </row>
    <row r="63" spans="1:14" s="9" customFormat="1" ht="19.5" customHeight="1" thickBot="1">
      <c r="A63" s="163" t="s">
        <v>418</v>
      </c>
      <c r="B63" s="163" t="s">
        <v>454</v>
      </c>
      <c r="C63" s="27"/>
      <c r="D63" s="111"/>
      <c r="E63" s="112"/>
      <c r="F63" s="112"/>
      <c r="G63" s="273" t="s">
        <v>964</v>
      </c>
      <c r="H63" s="260" t="str">
        <f>G61</f>
        <v>陳/張</v>
      </c>
      <c r="I63" s="112"/>
      <c r="J63" s="117">
        <v>0.4583333333333333</v>
      </c>
      <c r="K63" s="340" t="s">
        <v>1149</v>
      </c>
      <c r="L63" s="125"/>
      <c r="M63" s="111"/>
      <c r="N63" s="112"/>
    </row>
    <row r="64" spans="1:14" s="9" customFormat="1" ht="19.5" customHeight="1">
      <c r="A64" s="163" t="s">
        <v>418</v>
      </c>
      <c r="B64" s="163" t="s">
        <v>455</v>
      </c>
      <c r="C64" s="27"/>
      <c r="D64" s="111" t="s">
        <v>965</v>
      </c>
      <c r="E64" s="115"/>
      <c r="F64" s="115"/>
      <c r="G64" s="119">
        <v>0.4236111111111111</v>
      </c>
      <c r="H64" s="274" t="s">
        <v>1030</v>
      </c>
      <c r="I64" s="112"/>
      <c r="J64" s="120"/>
      <c r="K64" s="345"/>
      <c r="L64" s="125"/>
      <c r="M64" s="111"/>
      <c r="N64" s="112"/>
    </row>
    <row r="65" spans="1:14" s="9" customFormat="1" ht="19.5" customHeight="1">
      <c r="A65" s="163" t="s">
        <v>958</v>
      </c>
      <c r="B65" s="163" t="s">
        <v>966</v>
      </c>
      <c r="C65" s="27"/>
      <c r="D65" s="111"/>
      <c r="E65" s="112"/>
      <c r="F65" s="112"/>
      <c r="G65" s="112"/>
      <c r="H65" s="273"/>
      <c r="I65" s="112"/>
      <c r="J65" s="120"/>
      <c r="K65" s="345"/>
      <c r="L65" s="125"/>
      <c r="M65" s="111"/>
      <c r="N65" s="112"/>
    </row>
    <row r="66" spans="1:14" s="9" customFormat="1" ht="19.5" customHeight="1" thickBot="1">
      <c r="A66" s="163" t="s">
        <v>967</v>
      </c>
      <c r="B66" s="163" t="s">
        <v>968</v>
      </c>
      <c r="C66" s="27"/>
      <c r="D66" s="111" t="s">
        <v>969</v>
      </c>
      <c r="E66" s="115"/>
      <c r="F66" s="112"/>
      <c r="G66" s="112"/>
      <c r="H66" s="273" t="s">
        <v>970</v>
      </c>
      <c r="I66" s="260" t="str">
        <f>H63</f>
        <v>陳/張</v>
      </c>
      <c r="J66" s="120"/>
      <c r="K66" s="345" t="s">
        <v>957</v>
      </c>
      <c r="L66" s="112"/>
      <c r="M66" s="112"/>
      <c r="N66" s="112"/>
    </row>
    <row r="67" spans="1:14" s="9" customFormat="1" ht="19.5" customHeight="1" thickBot="1">
      <c r="A67" s="163" t="s">
        <v>971</v>
      </c>
      <c r="B67" s="163" t="s">
        <v>972</v>
      </c>
      <c r="C67" s="27"/>
      <c r="D67" s="111"/>
      <c r="E67" s="112"/>
      <c r="F67" s="116" t="s">
        <v>973</v>
      </c>
      <c r="G67" s="121" t="s">
        <v>990</v>
      </c>
      <c r="H67" s="126">
        <v>0.5208333333333334</v>
      </c>
      <c r="I67" s="124" t="s">
        <v>1051</v>
      </c>
      <c r="J67" s="124"/>
      <c r="K67" s="360" t="s">
        <v>974</v>
      </c>
      <c r="L67" s="260" t="str">
        <f>K62</f>
        <v>林/黃</v>
      </c>
      <c r="M67" s="361" t="s">
        <v>2</v>
      </c>
      <c r="N67" s="112"/>
    </row>
    <row r="68" spans="1:14" s="9" customFormat="1" ht="19.5" customHeight="1" thickBot="1">
      <c r="A68" s="194" t="s">
        <v>971</v>
      </c>
      <c r="B68" s="194" t="s">
        <v>975</v>
      </c>
      <c r="C68" s="184"/>
      <c r="D68" s="267" t="s">
        <v>520</v>
      </c>
      <c r="E68" s="257"/>
      <c r="F68" s="242">
        <v>0.6180555555555556</v>
      </c>
      <c r="G68" s="272" t="s">
        <v>991</v>
      </c>
      <c r="H68" s="112"/>
      <c r="I68" s="124"/>
      <c r="J68" s="124"/>
      <c r="K68" s="117">
        <v>0.5694444444444444</v>
      </c>
      <c r="L68" s="112" t="s">
        <v>1184</v>
      </c>
      <c r="M68" s="111"/>
      <c r="N68" s="112"/>
    </row>
    <row r="69" spans="1:14" s="9" customFormat="1" ht="19.5" customHeight="1" thickBot="1">
      <c r="A69" s="163" t="s">
        <v>376</v>
      </c>
      <c r="B69" s="163" t="s">
        <v>450</v>
      </c>
      <c r="D69" s="111"/>
      <c r="E69" s="112"/>
      <c r="F69" s="112"/>
      <c r="G69" s="273" t="s">
        <v>139</v>
      </c>
      <c r="H69" s="112" t="str">
        <f>G67</f>
        <v>黃/盧</v>
      </c>
      <c r="I69" s="124" t="s">
        <v>976</v>
      </c>
      <c r="J69" s="316" t="s">
        <v>1078</v>
      </c>
      <c r="K69" s="120"/>
      <c r="L69" s="112"/>
      <c r="M69" s="111"/>
      <c r="N69" s="112"/>
    </row>
    <row r="70" spans="1:14" s="70" customFormat="1" ht="19.5" customHeight="1">
      <c r="A70" s="163" t="s">
        <v>376</v>
      </c>
      <c r="B70" s="163" t="s">
        <v>451</v>
      </c>
      <c r="D70" s="111" t="s">
        <v>977</v>
      </c>
      <c r="E70" s="115"/>
      <c r="F70" s="115"/>
      <c r="G70" s="119">
        <v>0.4236111111111111</v>
      </c>
      <c r="H70" s="330" t="s">
        <v>1032</v>
      </c>
      <c r="I70" s="289">
        <v>0.642361111111111</v>
      </c>
      <c r="J70" s="112" t="s">
        <v>1079</v>
      </c>
      <c r="K70" s="120"/>
      <c r="L70" s="112"/>
      <c r="M70" s="111"/>
      <c r="N70" s="112"/>
    </row>
    <row r="71" spans="1:14" s="70" customFormat="1" ht="19.5" customHeight="1">
      <c r="A71" s="163" t="s">
        <v>368</v>
      </c>
      <c r="B71" s="163" t="s">
        <v>734</v>
      </c>
      <c r="D71" s="111"/>
      <c r="E71" s="112"/>
      <c r="F71" s="112"/>
      <c r="G71" s="112"/>
      <c r="H71" s="112"/>
      <c r="I71" s="273"/>
      <c r="J71" s="112"/>
      <c r="K71" s="120"/>
      <c r="L71" s="112"/>
      <c r="M71" s="111"/>
      <c r="N71" s="112"/>
    </row>
    <row r="72" spans="1:14" s="70" customFormat="1" ht="19.5" customHeight="1" thickBot="1">
      <c r="A72" s="194" t="s">
        <v>368</v>
      </c>
      <c r="B72" s="194" t="s">
        <v>735</v>
      </c>
      <c r="C72" s="346"/>
      <c r="D72" s="267" t="s">
        <v>978</v>
      </c>
      <c r="E72" s="257"/>
      <c r="F72" s="257"/>
      <c r="G72" s="257"/>
      <c r="H72" s="257"/>
      <c r="I72" s="344"/>
      <c r="J72" s="112"/>
      <c r="K72" s="120"/>
      <c r="L72" s="112"/>
      <c r="M72" s="111"/>
      <c r="N72" s="112"/>
    </row>
    <row r="73" spans="1:14" s="70" customFormat="1" ht="19.5" customHeight="1">
      <c r="A73" s="163" t="s">
        <v>411</v>
      </c>
      <c r="B73" s="163" t="s">
        <v>748</v>
      </c>
      <c r="D73" s="111"/>
      <c r="E73" s="112"/>
      <c r="F73" s="112"/>
      <c r="G73" s="112"/>
      <c r="H73" s="112"/>
      <c r="I73" s="112"/>
      <c r="J73" s="112"/>
      <c r="K73" s="120"/>
      <c r="L73" s="112"/>
      <c r="M73" s="111"/>
      <c r="N73" s="112"/>
    </row>
    <row r="74" spans="1:14" s="70" customFormat="1" ht="19.5" customHeight="1">
      <c r="A74" s="163" t="s">
        <v>411</v>
      </c>
      <c r="B74" s="163" t="s">
        <v>749</v>
      </c>
      <c r="D74" s="111" t="s">
        <v>524</v>
      </c>
      <c r="E74" s="115"/>
      <c r="F74" s="115"/>
      <c r="G74" s="115"/>
      <c r="H74" s="115"/>
      <c r="I74" s="115"/>
      <c r="J74" s="115"/>
      <c r="K74" s="122"/>
      <c r="L74" s="112"/>
      <c r="M74" s="111"/>
      <c r="N74" s="112"/>
    </row>
    <row r="75" spans="1:14" s="70" customFormat="1" ht="19.5" customHeight="1">
      <c r="A75" s="169"/>
      <c r="B75" s="169"/>
      <c r="D75" s="111"/>
      <c r="E75" s="112"/>
      <c r="F75" s="112"/>
      <c r="G75" s="112"/>
      <c r="H75" s="112"/>
      <c r="I75" s="112"/>
      <c r="J75" s="112"/>
      <c r="K75" s="112"/>
      <c r="L75" s="112"/>
      <c r="M75" s="111"/>
      <c r="N75" s="112"/>
    </row>
    <row r="76" spans="1:14" s="70" customFormat="1" ht="19.5" customHeight="1">
      <c r="A76" s="169"/>
      <c r="B76" s="169"/>
      <c r="D76" s="166" t="s">
        <v>957</v>
      </c>
      <c r="E76" s="166"/>
      <c r="F76" s="166"/>
      <c r="G76" s="166"/>
      <c r="H76" s="166"/>
      <c r="I76" s="166"/>
      <c r="J76" s="170"/>
      <c r="K76" s="170"/>
      <c r="L76" s="170"/>
      <c r="M76" s="170"/>
      <c r="N76" s="170"/>
    </row>
    <row r="77" ht="19.5" customHeight="1"/>
    <row r="78" ht="19.5" customHeight="1"/>
  </sheetData>
  <sheetProtection/>
  <mergeCells count="2">
    <mergeCell ref="A3:K3"/>
    <mergeCell ref="A1:M1"/>
  </mergeCells>
  <printOptions/>
  <pageMargins left="0.31496062992125984" right="0.2362204724409449" top="0.4724409448818898" bottom="0.35433070866141736" header="0.31496062992125984" footer="0.15748031496062992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FF"/>
  </sheetPr>
  <dimension ref="A1:L34"/>
  <sheetViews>
    <sheetView showGridLines="0" view="pageBreakPreview" zoomScale="75" zoomScaleSheetLayoutView="75" zoomScalePageLayoutView="0" workbookViewId="0" topLeftCell="A13">
      <selection activeCell="G18" sqref="G18:G21"/>
    </sheetView>
  </sheetViews>
  <sheetFormatPr defaultColWidth="15.625" defaultRowHeight="24" customHeight="1"/>
  <cols>
    <col min="1" max="1" width="4.125" style="61" customWidth="1"/>
    <col min="2" max="2" width="12.625" style="61" customWidth="1"/>
    <col min="3" max="6" width="13.625" style="61" customWidth="1"/>
    <col min="7" max="7" width="22.875" style="61" customWidth="1"/>
    <col min="8" max="16384" width="15.625" style="61" customWidth="1"/>
  </cols>
  <sheetData>
    <row r="1" spans="1:12" s="1" customFormat="1" ht="24" customHeight="1">
      <c r="A1" s="416" t="s">
        <v>1115</v>
      </c>
      <c r="B1" s="416"/>
      <c r="C1" s="416"/>
      <c r="D1" s="416"/>
      <c r="E1" s="416"/>
      <c r="F1" s="416"/>
      <c r="G1" s="416"/>
      <c r="H1" s="106"/>
      <c r="I1" s="106"/>
      <c r="J1" s="106"/>
      <c r="K1" s="106"/>
      <c r="L1" s="106"/>
    </row>
    <row r="2" spans="2:7" ht="24" customHeight="1">
      <c r="B2" s="320"/>
      <c r="C2" s="320"/>
      <c r="D2" s="320"/>
      <c r="E2" s="320"/>
      <c r="F2" s="320"/>
      <c r="G2" s="320"/>
    </row>
    <row r="3" spans="1:7" ht="24" customHeight="1">
      <c r="A3" s="384" t="s">
        <v>1116</v>
      </c>
      <c r="B3" s="384"/>
      <c r="C3" s="384"/>
      <c r="D3" s="384"/>
      <c r="E3" s="384"/>
      <c r="F3" s="384"/>
      <c r="G3" s="384"/>
    </row>
    <row r="4" spans="2:7" ht="24" customHeight="1">
      <c r="B4" s="51"/>
      <c r="C4" s="51"/>
      <c r="D4" s="51"/>
      <c r="E4" s="51"/>
      <c r="F4" s="51"/>
      <c r="G4" s="51"/>
    </row>
    <row r="5" spans="1:8" ht="24" customHeight="1">
      <c r="A5" s="383" t="s">
        <v>1117</v>
      </c>
      <c r="B5" s="383"/>
      <c r="C5" s="383"/>
      <c r="D5" s="383"/>
      <c r="E5" s="383"/>
      <c r="F5" s="383"/>
      <c r="G5" s="383"/>
      <c r="H5" s="63"/>
    </row>
    <row r="6" spans="1:8" ht="24" customHeight="1">
      <c r="A6" s="383" t="s">
        <v>1118</v>
      </c>
      <c r="B6" s="383"/>
      <c r="C6" s="383"/>
      <c r="D6" s="383"/>
      <c r="E6" s="383"/>
      <c r="F6" s="383"/>
      <c r="G6" s="383"/>
      <c r="H6" s="63"/>
    </row>
    <row r="7" spans="2:4" ht="24" customHeight="1" thickBot="1">
      <c r="B7" s="52"/>
      <c r="C7" s="52"/>
      <c r="D7" s="52"/>
    </row>
    <row r="8" spans="2:7" s="64" customFormat="1" ht="24" customHeight="1">
      <c r="B8" s="65" t="s">
        <v>1119</v>
      </c>
      <c r="C8" s="428" t="s">
        <v>1120</v>
      </c>
      <c r="D8" s="422" t="s">
        <v>1121</v>
      </c>
      <c r="E8" s="422" t="s">
        <v>1122</v>
      </c>
      <c r="F8" s="422" t="s">
        <v>1123</v>
      </c>
      <c r="G8" s="422" t="s">
        <v>48</v>
      </c>
    </row>
    <row r="9" spans="2:7" s="64" customFormat="1" ht="24" customHeight="1" thickBot="1">
      <c r="B9" s="66" t="s">
        <v>1124</v>
      </c>
      <c r="C9" s="429"/>
      <c r="D9" s="423"/>
      <c r="E9" s="423"/>
      <c r="F9" s="423"/>
      <c r="G9" s="423"/>
    </row>
    <row r="10" spans="2:7" s="64" customFormat="1" ht="24" customHeight="1">
      <c r="B10" s="420" t="s">
        <v>66</v>
      </c>
      <c r="C10" s="353" t="s">
        <v>1091</v>
      </c>
      <c r="D10" s="354" t="s">
        <v>399</v>
      </c>
      <c r="E10" s="353" t="s">
        <v>1144</v>
      </c>
      <c r="F10" s="353" t="s">
        <v>1093</v>
      </c>
      <c r="G10" s="422" t="s">
        <v>1125</v>
      </c>
    </row>
    <row r="11" spans="2:7" s="64" customFormat="1" ht="24" customHeight="1" thickBot="1">
      <c r="B11" s="421"/>
      <c r="C11" s="355" t="s">
        <v>1092</v>
      </c>
      <c r="D11" s="356" t="s">
        <v>1146</v>
      </c>
      <c r="E11" s="355" t="s">
        <v>1147</v>
      </c>
      <c r="F11" s="355" t="s">
        <v>1094</v>
      </c>
      <c r="G11" s="423"/>
    </row>
    <row r="12" spans="2:7" s="64" customFormat="1" ht="24" customHeight="1">
      <c r="B12" s="422" t="s">
        <v>67</v>
      </c>
      <c r="C12" s="353" t="s">
        <v>1126</v>
      </c>
      <c r="D12" s="353" t="s">
        <v>1091</v>
      </c>
      <c r="E12" s="353" t="s">
        <v>1178</v>
      </c>
      <c r="F12" s="425"/>
      <c r="G12" s="422" t="s">
        <v>1127</v>
      </c>
    </row>
    <row r="13" spans="2:7" s="64" customFormat="1" ht="24" customHeight="1">
      <c r="B13" s="424"/>
      <c r="C13" s="357" t="s">
        <v>1104</v>
      </c>
      <c r="D13" s="357" t="s">
        <v>1152</v>
      </c>
      <c r="E13" s="357" t="s">
        <v>1178</v>
      </c>
      <c r="F13" s="426"/>
      <c r="G13" s="424"/>
    </row>
    <row r="14" spans="2:7" s="64" customFormat="1" ht="24" customHeight="1">
      <c r="B14" s="424"/>
      <c r="C14" s="357" t="s">
        <v>1105</v>
      </c>
      <c r="D14" s="357" t="s">
        <v>1153</v>
      </c>
      <c r="E14" s="357" t="s">
        <v>1155</v>
      </c>
      <c r="F14" s="426"/>
      <c r="G14" s="424"/>
    </row>
    <row r="15" spans="2:7" s="64" customFormat="1" ht="24" customHeight="1" thickBot="1">
      <c r="B15" s="423"/>
      <c r="C15" s="355" t="s">
        <v>1106</v>
      </c>
      <c r="D15" s="355" t="s">
        <v>1154</v>
      </c>
      <c r="E15" s="355" t="s">
        <v>1156</v>
      </c>
      <c r="F15" s="427"/>
      <c r="G15" s="423"/>
    </row>
    <row r="16" spans="2:7" s="64" customFormat="1" ht="24" customHeight="1">
      <c r="B16" s="422" t="s">
        <v>68</v>
      </c>
      <c r="C16" s="357" t="s">
        <v>399</v>
      </c>
      <c r="D16" s="353" t="s">
        <v>1142</v>
      </c>
      <c r="E16" s="353" t="s">
        <v>1144</v>
      </c>
      <c r="F16" s="353" t="s">
        <v>1096</v>
      </c>
      <c r="G16" s="422" t="s">
        <v>1125</v>
      </c>
    </row>
    <row r="17" spans="2:7" s="64" customFormat="1" ht="24" customHeight="1" thickBot="1">
      <c r="B17" s="423"/>
      <c r="C17" s="355" t="s">
        <v>1095</v>
      </c>
      <c r="D17" s="355" t="s">
        <v>1143</v>
      </c>
      <c r="E17" s="355" t="s">
        <v>1145</v>
      </c>
      <c r="F17" s="355" t="s">
        <v>1097</v>
      </c>
      <c r="G17" s="423"/>
    </row>
    <row r="18" spans="2:7" s="64" customFormat="1" ht="24" customHeight="1">
      <c r="B18" s="422" t="s">
        <v>69</v>
      </c>
      <c r="C18" s="353" t="s">
        <v>1128</v>
      </c>
      <c r="D18" s="353" t="s">
        <v>1144</v>
      </c>
      <c r="E18" s="353" t="s">
        <v>1113</v>
      </c>
      <c r="F18" s="425"/>
      <c r="G18" s="422" t="s">
        <v>1127</v>
      </c>
    </row>
    <row r="19" spans="2:7" s="64" customFormat="1" ht="24" customHeight="1">
      <c r="B19" s="424"/>
      <c r="C19" s="357" t="s">
        <v>1096</v>
      </c>
      <c r="D19" s="357" t="s">
        <v>1144</v>
      </c>
      <c r="E19" s="357" t="s">
        <v>1113</v>
      </c>
      <c r="F19" s="426"/>
      <c r="G19" s="424"/>
    </row>
    <row r="20" spans="2:7" s="64" customFormat="1" ht="24" customHeight="1">
      <c r="B20" s="424"/>
      <c r="C20" s="357" t="s">
        <v>1100</v>
      </c>
      <c r="D20" s="357" t="s">
        <v>1157</v>
      </c>
      <c r="E20" s="357" t="s">
        <v>1159</v>
      </c>
      <c r="F20" s="426"/>
      <c r="G20" s="424"/>
    </row>
    <row r="21" spans="2:7" s="64" customFormat="1" ht="24" customHeight="1" thickBot="1">
      <c r="B21" s="423"/>
      <c r="C21" s="355" t="s">
        <v>1101</v>
      </c>
      <c r="D21" s="355" t="s">
        <v>1158</v>
      </c>
      <c r="E21" s="355" t="s">
        <v>1160</v>
      </c>
      <c r="F21" s="427"/>
      <c r="G21" s="423"/>
    </row>
    <row r="22" spans="2:7" s="64" customFormat="1" ht="24" customHeight="1">
      <c r="B22" s="420" t="s">
        <v>70</v>
      </c>
      <c r="C22" s="353" t="s">
        <v>1104</v>
      </c>
      <c r="D22" s="354" t="s">
        <v>1161</v>
      </c>
      <c r="E22" s="353" t="s">
        <v>1132</v>
      </c>
      <c r="F22" s="353" t="s">
        <v>1132</v>
      </c>
      <c r="G22" s="422" t="s">
        <v>1125</v>
      </c>
    </row>
    <row r="23" spans="2:7" s="64" customFormat="1" ht="24" customHeight="1" thickBot="1">
      <c r="B23" s="421"/>
      <c r="C23" s="355" t="s">
        <v>1108</v>
      </c>
      <c r="D23" s="356" t="s">
        <v>1163</v>
      </c>
      <c r="E23" s="355" t="s">
        <v>1164</v>
      </c>
      <c r="F23" s="355" t="s">
        <v>1133</v>
      </c>
      <c r="G23" s="423"/>
    </row>
    <row r="24" spans="2:7" s="64" customFormat="1" ht="24" customHeight="1">
      <c r="B24" s="422" t="s">
        <v>71</v>
      </c>
      <c r="C24" s="353" t="s">
        <v>1104</v>
      </c>
      <c r="D24" s="353" t="s">
        <v>1170</v>
      </c>
      <c r="E24" s="353" t="s">
        <v>1110</v>
      </c>
      <c r="F24" s="425"/>
      <c r="G24" s="422" t="s">
        <v>1127</v>
      </c>
    </row>
    <row r="25" spans="2:7" s="64" customFormat="1" ht="24" customHeight="1">
      <c r="B25" s="424"/>
      <c r="C25" s="357" t="s">
        <v>1093</v>
      </c>
      <c r="D25" s="357" t="s">
        <v>1170</v>
      </c>
      <c r="E25" s="357" t="s">
        <v>1110</v>
      </c>
      <c r="F25" s="426"/>
      <c r="G25" s="424"/>
    </row>
    <row r="26" spans="2:7" s="64" customFormat="1" ht="24" customHeight="1">
      <c r="B26" s="424"/>
      <c r="C26" s="357" t="s">
        <v>1135</v>
      </c>
      <c r="D26" s="357" t="s">
        <v>1172</v>
      </c>
      <c r="E26" s="357" t="s">
        <v>1174</v>
      </c>
      <c r="F26" s="426"/>
      <c r="G26" s="424"/>
    </row>
    <row r="27" spans="2:7" s="64" customFormat="1" ht="24" customHeight="1" thickBot="1">
      <c r="B27" s="423"/>
      <c r="C27" s="355" t="s">
        <v>1136</v>
      </c>
      <c r="D27" s="355" t="s">
        <v>1173</v>
      </c>
      <c r="E27" s="355" t="s">
        <v>1175</v>
      </c>
      <c r="F27" s="427"/>
      <c r="G27" s="423"/>
    </row>
    <row r="28" spans="2:7" s="64" customFormat="1" ht="24" customHeight="1">
      <c r="B28" s="422" t="s">
        <v>72</v>
      </c>
      <c r="C28" s="357" t="s">
        <v>1113</v>
      </c>
      <c r="D28" s="353" t="s">
        <v>1144</v>
      </c>
      <c r="E28" s="353" t="s">
        <v>1138</v>
      </c>
      <c r="F28" s="353" t="s">
        <v>1110</v>
      </c>
      <c r="G28" s="422" t="s">
        <v>1125</v>
      </c>
    </row>
    <row r="29" spans="2:7" s="64" customFormat="1" ht="24" customHeight="1" thickBot="1">
      <c r="B29" s="423"/>
      <c r="C29" s="355" t="s">
        <v>1114</v>
      </c>
      <c r="D29" s="355" t="s">
        <v>1167</v>
      </c>
      <c r="E29" s="355" t="s">
        <v>1168</v>
      </c>
      <c r="F29" s="355" t="s">
        <v>1111</v>
      </c>
      <c r="G29" s="423"/>
    </row>
    <row r="30" spans="2:7" s="64" customFormat="1" ht="24" customHeight="1">
      <c r="B30" s="422" t="s">
        <v>73</v>
      </c>
      <c r="C30" s="353" t="s">
        <v>1138</v>
      </c>
      <c r="D30" s="353" t="s">
        <v>1179</v>
      </c>
      <c r="E30" s="353" t="s">
        <v>1180</v>
      </c>
      <c r="F30" s="425"/>
      <c r="G30" s="422" t="s">
        <v>1127</v>
      </c>
    </row>
    <row r="31" spans="2:7" s="64" customFormat="1" ht="24" customHeight="1">
      <c r="B31" s="424"/>
      <c r="C31" s="357" t="s">
        <v>1138</v>
      </c>
      <c r="D31" s="357" t="s">
        <v>1179</v>
      </c>
      <c r="E31" s="357" t="s">
        <v>1180</v>
      </c>
      <c r="F31" s="426"/>
      <c r="G31" s="424"/>
    </row>
    <row r="32" spans="2:7" s="64" customFormat="1" ht="24" customHeight="1">
      <c r="B32" s="424"/>
      <c r="C32" s="357" t="s">
        <v>1139</v>
      </c>
      <c r="D32" s="357" t="s">
        <v>1181</v>
      </c>
      <c r="E32" s="357" t="s">
        <v>1177</v>
      </c>
      <c r="F32" s="426"/>
      <c r="G32" s="424"/>
    </row>
    <row r="33" spans="2:7" s="64" customFormat="1" ht="24" customHeight="1" thickBot="1">
      <c r="B33" s="423"/>
      <c r="C33" s="355" t="s">
        <v>1140</v>
      </c>
      <c r="D33" s="355" t="s">
        <v>1182</v>
      </c>
      <c r="E33" s="355" t="s">
        <v>1183</v>
      </c>
      <c r="F33" s="427"/>
      <c r="G33" s="423"/>
    </row>
    <row r="34" ht="24" customHeight="1">
      <c r="E34" s="61" t="s">
        <v>1129</v>
      </c>
    </row>
  </sheetData>
  <sheetProtection/>
  <mergeCells count="29">
    <mergeCell ref="B10:B11"/>
    <mergeCell ref="G10:G11"/>
    <mergeCell ref="B12:B15"/>
    <mergeCell ref="A1:G1"/>
    <mergeCell ref="A3:G3"/>
    <mergeCell ref="A5:G5"/>
    <mergeCell ref="C8:C9"/>
    <mergeCell ref="D8:D9"/>
    <mergeCell ref="E8:E9"/>
    <mergeCell ref="F8:F9"/>
    <mergeCell ref="G8:G9"/>
    <mergeCell ref="A6:G6"/>
    <mergeCell ref="B28:B29"/>
    <mergeCell ref="G28:G29"/>
    <mergeCell ref="B30:B33"/>
    <mergeCell ref="F30:F33"/>
    <mergeCell ref="G30:G33"/>
    <mergeCell ref="F12:F15"/>
    <mergeCell ref="G12:G15"/>
    <mergeCell ref="B16:B17"/>
    <mergeCell ref="G16:G17"/>
    <mergeCell ref="B18:B21"/>
    <mergeCell ref="F18:F21"/>
    <mergeCell ref="G18:G21"/>
    <mergeCell ref="B22:B23"/>
    <mergeCell ref="G22:G23"/>
    <mergeCell ref="B24:B27"/>
    <mergeCell ref="F24:F27"/>
    <mergeCell ref="G24:G27"/>
  </mergeCells>
  <printOptions/>
  <pageMargins left="0.28" right="0.26" top="0.31" bottom="0.32" header="0.17" footer="0.1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F83"/>
  <sheetViews>
    <sheetView showGridLines="0" view="pageBreakPreview" zoomScaleSheetLayoutView="100" zoomScalePageLayoutView="0" workbookViewId="0" topLeftCell="A73">
      <selection activeCell="B43" sqref="B43"/>
    </sheetView>
  </sheetViews>
  <sheetFormatPr defaultColWidth="12.75390625" defaultRowHeight="15.75" customHeight="1"/>
  <cols>
    <col min="1" max="1" width="9.25390625" style="61" customWidth="1"/>
    <col min="2" max="6" width="15.75390625" style="61" customWidth="1"/>
    <col min="7" max="16384" width="12.75390625" style="61" customWidth="1"/>
  </cols>
  <sheetData>
    <row r="1" spans="1:6" s="60" customFormat="1" ht="24" customHeight="1">
      <c r="A1" s="383" t="s">
        <v>159</v>
      </c>
      <c r="B1" s="383"/>
      <c r="C1" s="383"/>
      <c r="D1" s="383"/>
      <c r="E1" s="383"/>
      <c r="F1" s="383"/>
    </row>
    <row r="2" spans="1:6" s="60" customFormat="1" ht="24" customHeight="1">
      <c r="A2" s="142"/>
      <c r="B2" s="69"/>
      <c r="C2" s="69"/>
      <c r="D2" s="69"/>
      <c r="E2" s="142"/>
      <c r="F2" s="69"/>
    </row>
    <row r="3" spans="1:6" s="60" customFormat="1" ht="19.5" customHeight="1">
      <c r="A3" s="415" t="s">
        <v>75</v>
      </c>
      <c r="B3" s="415"/>
      <c r="C3" s="415"/>
      <c r="D3" s="415"/>
      <c r="E3" s="415"/>
      <c r="F3" s="415"/>
    </row>
    <row r="4" spans="1:5" s="60" customFormat="1" ht="24" customHeight="1">
      <c r="A4" s="52"/>
      <c r="B4" s="52"/>
      <c r="C4" s="52"/>
      <c r="D4" s="52"/>
      <c r="E4" s="52"/>
    </row>
    <row r="5" spans="1:6" ht="27.75" customHeight="1">
      <c r="A5" s="400" t="s">
        <v>160</v>
      </c>
      <c r="B5" s="400"/>
      <c r="C5" s="400"/>
      <c r="D5" s="400"/>
      <c r="E5" s="400"/>
      <c r="F5" s="400"/>
    </row>
    <row r="6" spans="1:6" ht="27.75" customHeight="1">
      <c r="A6" s="144"/>
      <c r="B6" s="144"/>
      <c r="C6" s="144"/>
      <c r="D6" s="144"/>
      <c r="E6" s="144"/>
      <c r="F6" s="144"/>
    </row>
    <row r="7" spans="1:6" s="60" customFormat="1" ht="27.75" customHeight="1">
      <c r="A7" s="407" t="s">
        <v>169</v>
      </c>
      <c r="B7" s="408"/>
      <c r="C7" s="408"/>
      <c r="D7" s="408"/>
      <c r="E7" s="408"/>
      <c r="F7" s="409"/>
    </row>
    <row r="8" spans="1:6" s="60" customFormat="1" ht="27.75" customHeight="1">
      <c r="A8" s="412" t="s">
        <v>229</v>
      </c>
      <c r="B8" s="413"/>
      <c r="C8" s="413"/>
      <c r="D8" s="413"/>
      <c r="E8" s="413"/>
      <c r="F8" s="414"/>
    </row>
    <row r="9" spans="1:6" ht="27.75" customHeight="1">
      <c r="A9" s="95" t="s">
        <v>30</v>
      </c>
      <c r="B9" s="401" t="s">
        <v>167</v>
      </c>
      <c r="C9" s="402"/>
      <c r="D9" s="402"/>
      <c r="E9" s="402"/>
      <c r="F9" s="403"/>
    </row>
    <row r="10" spans="1:6" ht="27.75" customHeight="1">
      <c r="A10" s="96" t="s">
        <v>31</v>
      </c>
      <c r="B10" s="404"/>
      <c r="C10" s="405"/>
      <c r="D10" s="405"/>
      <c r="E10" s="405"/>
      <c r="F10" s="406"/>
    </row>
    <row r="11" spans="1:6" ht="27.75" customHeight="1">
      <c r="A11" s="97">
        <v>0.375</v>
      </c>
      <c r="B11" s="148" t="s">
        <v>173</v>
      </c>
      <c r="C11" s="148" t="s">
        <v>174</v>
      </c>
      <c r="D11" s="148" t="s">
        <v>175</v>
      </c>
      <c r="E11" s="148" t="s">
        <v>176</v>
      </c>
      <c r="F11" s="148" t="s">
        <v>177</v>
      </c>
    </row>
    <row r="12" spans="1:6" ht="27.75" customHeight="1">
      <c r="A12" s="97">
        <v>0.3958333333333333</v>
      </c>
      <c r="B12" s="148" t="s">
        <v>178</v>
      </c>
      <c r="C12" s="148" t="s">
        <v>32</v>
      </c>
      <c r="D12" s="148" t="s">
        <v>33</v>
      </c>
      <c r="E12" s="148" t="s">
        <v>179</v>
      </c>
      <c r="F12" s="148" t="s">
        <v>49</v>
      </c>
    </row>
    <row r="13" spans="1:6" ht="27.75" customHeight="1">
      <c r="A13" s="97">
        <v>0.416666666666667</v>
      </c>
      <c r="B13" s="148" t="s">
        <v>180</v>
      </c>
      <c r="C13" s="148" t="s">
        <v>181</v>
      </c>
      <c r="D13" s="148" t="s">
        <v>182</v>
      </c>
      <c r="E13" s="148" t="s">
        <v>101</v>
      </c>
      <c r="F13" s="148" t="s">
        <v>102</v>
      </c>
    </row>
    <row r="14" spans="1:6" ht="27.75" customHeight="1">
      <c r="A14" s="97">
        <v>0.4375</v>
      </c>
      <c r="B14" s="148" t="s">
        <v>183</v>
      </c>
      <c r="C14" s="148" t="s">
        <v>184</v>
      </c>
      <c r="D14" s="148" t="s">
        <v>185</v>
      </c>
      <c r="E14" s="148" t="s">
        <v>186</v>
      </c>
      <c r="F14" s="148" t="s">
        <v>187</v>
      </c>
    </row>
    <row r="15" spans="1:6" ht="27.75" customHeight="1">
      <c r="A15" s="97">
        <v>0.458333333333333</v>
      </c>
      <c r="B15" s="148" t="s">
        <v>188</v>
      </c>
      <c r="C15" s="148" t="s">
        <v>189</v>
      </c>
      <c r="D15" s="148" t="s">
        <v>59</v>
      </c>
      <c r="E15" s="148" t="s">
        <v>190</v>
      </c>
      <c r="F15" s="148" t="s">
        <v>34</v>
      </c>
    </row>
    <row r="16" spans="1:6" ht="27.75" customHeight="1">
      <c r="A16" s="97">
        <v>0.479166666666667</v>
      </c>
      <c r="B16" s="148" t="s">
        <v>191</v>
      </c>
      <c r="C16" s="148" t="s">
        <v>192</v>
      </c>
      <c r="D16" s="148" t="s">
        <v>193</v>
      </c>
      <c r="E16" s="148" t="s">
        <v>38</v>
      </c>
      <c r="F16" s="148" t="s">
        <v>50</v>
      </c>
    </row>
    <row r="17" spans="1:6" ht="27.75" customHeight="1">
      <c r="A17" s="97">
        <v>0.5</v>
      </c>
      <c r="B17" s="148" t="s">
        <v>194</v>
      </c>
      <c r="C17" s="148" t="s">
        <v>195</v>
      </c>
      <c r="D17" s="148" t="s">
        <v>196</v>
      </c>
      <c r="E17" s="148" t="s">
        <v>40</v>
      </c>
      <c r="F17" s="148" t="s">
        <v>197</v>
      </c>
    </row>
    <row r="18" spans="1:6" ht="27.75" customHeight="1">
      <c r="A18" s="97">
        <v>0.520833333333333</v>
      </c>
      <c r="B18" s="148" t="s">
        <v>198</v>
      </c>
      <c r="C18" s="148" t="s">
        <v>58</v>
      </c>
      <c r="D18" s="148" t="s">
        <v>199</v>
      </c>
      <c r="E18" s="148" t="s">
        <v>200</v>
      </c>
      <c r="F18" s="148" t="s">
        <v>96</v>
      </c>
    </row>
    <row r="19" spans="1:6" ht="27.75" customHeight="1">
      <c r="A19" s="97">
        <v>0.541666666666667</v>
      </c>
      <c r="B19" s="148" t="s">
        <v>201</v>
      </c>
      <c r="C19" s="148" t="s">
        <v>202</v>
      </c>
      <c r="D19" s="148" t="s">
        <v>203</v>
      </c>
      <c r="E19" s="148" t="s">
        <v>111</v>
      </c>
      <c r="F19" s="148" t="s">
        <v>112</v>
      </c>
    </row>
    <row r="20" spans="1:6" ht="27.75" customHeight="1">
      <c r="A20" s="97">
        <v>0.5625</v>
      </c>
      <c r="B20" s="148" t="s">
        <v>204</v>
      </c>
      <c r="C20" s="148" t="s">
        <v>205</v>
      </c>
      <c r="D20" s="148" t="s">
        <v>116</v>
      </c>
      <c r="E20" s="148" t="s">
        <v>206</v>
      </c>
      <c r="F20" s="148" t="s">
        <v>128</v>
      </c>
    </row>
    <row r="21" spans="1:6" ht="27.75" customHeight="1">
      <c r="A21" s="97">
        <v>0.583333333333333</v>
      </c>
      <c r="B21" s="148" t="s">
        <v>207</v>
      </c>
      <c r="C21" s="148" t="s">
        <v>208</v>
      </c>
      <c r="D21" s="148" t="s">
        <v>35</v>
      </c>
      <c r="E21" s="148" t="s">
        <v>36</v>
      </c>
      <c r="F21" s="148" t="s">
        <v>51</v>
      </c>
    </row>
    <row r="22" spans="1:6" ht="27.75" customHeight="1">
      <c r="A22" s="97">
        <v>0.604166666666666</v>
      </c>
      <c r="B22" s="148" t="s">
        <v>209</v>
      </c>
      <c r="C22" s="148" t="s">
        <v>118</v>
      </c>
      <c r="D22" s="148" t="s">
        <v>119</v>
      </c>
      <c r="E22" s="148" t="s">
        <v>210</v>
      </c>
      <c r="F22" s="148" t="s">
        <v>211</v>
      </c>
    </row>
    <row r="23" spans="1:6" ht="27.75" customHeight="1">
      <c r="A23" s="97">
        <v>0.625</v>
      </c>
      <c r="B23" s="148" t="s">
        <v>212</v>
      </c>
      <c r="C23" s="148" t="s">
        <v>52</v>
      </c>
      <c r="D23" s="148" t="s">
        <v>53</v>
      </c>
      <c r="E23" s="148" t="s">
        <v>213</v>
      </c>
      <c r="F23" s="148" t="s">
        <v>214</v>
      </c>
    </row>
    <row r="24" spans="1:6" ht="27.75" customHeight="1">
      <c r="A24" s="97">
        <v>0.645833333333333</v>
      </c>
      <c r="B24" s="148" t="s">
        <v>215</v>
      </c>
      <c r="C24" s="148" t="s">
        <v>216</v>
      </c>
      <c r="D24" s="148" t="s">
        <v>37</v>
      </c>
      <c r="E24" s="148" t="s">
        <v>217</v>
      </c>
      <c r="F24" s="148" t="s">
        <v>43</v>
      </c>
    </row>
    <row r="25" spans="1:6" ht="27.75" customHeight="1">
      <c r="A25" s="97">
        <v>0.666666666666666</v>
      </c>
      <c r="B25" s="148" t="s">
        <v>218</v>
      </c>
      <c r="C25" s="148" t="s">
        <v>44</v>
      </c>
      <c r="D25" s="148" t="s">
        <v>98</v>
      </c>
      <c r="E25" s="148" t="s">
        <v>54</v>
      </c>
      <c r="F25" s="148" t="s">
        <v>219</v>
      </c>
    </row>
    <row r="26" spans="1:6" ht="27.75" customHeight="1">
      <c r="A26" s="97">
        <v>0.6875</v>
      </c>
      <c r="B26" s="148" t="s">
        <v>220</v>
      </c>
      <c r="C26" s="148" t="s">
        <v>221</v>
      </c>
      <c r="D26" s="148" t="s">
        <v>222</v>
      </c>
      <c r="E26" s="148" t="s">
        <v>223</v>
      </c>
      <c r="F26" s="148" t="s">
        <v>224</v>
      </c>
    </row>
    <row r="27" spans="1:6" ht="27.75" customHeight="1">
      <c r="A27" s="97">
        <v>0.708333333333333</v>
      </c>
      <c r="B27" s="148" t="s">
        <v>225</v>
      </c>
      <c r="C27" s="148" t="s">
        <v>226</v>
      </c>
      <c r="D27" s="148" t="s">
        <v>227</v>
      </c>
      <c r="E27" s="148" t="s">
        <v>122</v>
      </c>
      <c r="F27" s="148" t="s">
        <v>228</v>
      </c>
    </row>
    <row r="28" ht="27.75" customHeight="1">
      <c r="A28" s="149"/>
    </row>
    <row r="29" spans="1:6" ht="27.75" customHeight="1">
      <c r="A29" s="400"/>
      <c r="B29" s="400"/>
      <c r="C29" s="400"/>
      <c r="D29" s="400"/>
      <c r="E29" s="400"/>
      <c r="F29" s="400"/>
    </row>
    <row r="30" spans="1:6" ht="27.75" customHeight="1">
      <c r="A30" s="411" t="s">
        <v>170</v>
      </c>
      <c r="B30" s="411"/>
      <c r="C30" s="411"/>
      <c r="D30" s="411"/>
      <c r="E30" s="411"/>
      <c r="F30" s="411"/>
    </row>
    <row r="31" spans="1:6" ht="27.75" customHeight="1">
      <c r="A31" s="410" t="s">
        <v>230</v>
      </c>
      <c r="B31" s="410"/>
      <c r="C31" s="410"/>
      <c r="D31" s="410"/>
      <c r="E31" s="410"/>
      <c r="F31" s="410"/>
    </row>
    <row r="32" spans="1:6" ht="27.75" customHeight="1">
      <c r="A32" s="95" t="s">
        <v>30</v>
      </c>
      <c r="B32" s="401" t="s">
        <v>167</v>
      </c>
      <c r="C32" s="402"/>
      <c r="D32" s="402"/>
      <c r="E32" s="402"/>
      <c r="F32" s="403"/>
    </row>
    <row r="33" spans="1:6" ht="27.75" customHeight="1">
      <c r="A33" s="96" t="s">
        <v>31</v>
      </c>
      <c r="B33" s="404"/>
      <c r="C33" s="405"/>
      <c r="D33" s="405"/>
      <c r="E33" s="405"/>
      <c r="F33" s="406"/>
    </row>
    <row r="34" spans="1:6" ht="27.75" customHeight="1">
      <c r="A34" s="97">
        <v>0.375</v>
      </c>
      <c r="B34" s="148" t="s">
        <v>233</v>
      </c>
      <c r="C34" s="148" t="s">
        <v>55</v>
      </c>
      <c r="D34" s="148" t="s">
        <v>56</v>
      </c>
      <c r="E34" s="148" t="s">
        <v>57</v>
      </c>
      <c r="F34" s="148" t="s">
        <v>234</v>
      </c>
    </row>
    <row r="35" spans="1:6" ht="27.75" customHeight="1">
      <c r="A35" s="97">
        <v>0.3993055555555556</v>
      </c>
      <c r="B35" s="148" t="s">
        <v>235</v>
      </c>
      <c r="C35" s="148" t="s">
        <v>99</v>
      </c>
      <c r="D35" s="148" t="s">
        <v>100</v>
      </c>
      <c r="E35" s="148" t="s">
        <v>242</v>
      </c>
      <c r="F35" s="148" t="s">
        <v>39</v>
      </c>
    </row>
    <row r="36" spans="1:6" ht="27.75" customHeight="1">
      <c r="A36" s="97">
        <v>0.423611111111111</v>
      </c>
      <c r="B36" s="148" t="s">
        <v>243</v>
      </c>
      <c r="C36" s="148" t="s">
        <v>109</v>
      </c>
      <c r="D36" s="148" t="s">
        <v>110</v>
      </c>
      <c r="E36" s="148" t="s">
        <v>41</v>
      </c>
      <c r="F36" s="148" t="s">
        <v>236</v>
      </c>
    </row>
    <row r="37" spans="1:6" ht="27.75" customHeight="1">
      <c r="A37" s="97">
        <v>0.447916666666667</v>
      </c>
      <c r="B37" s="148" t="s">
        <v>752</v>
      </c>
      <c r="C37" s="148" t="s">
        <v>244</v>
      </c>
      <c r="D37" s="148" t="s">
        <v>45</v>
      </c>
      <c r="E37" s="148" t="s">
        <v>97</v>
      </c>
      <c r="F37" s="148" t="s">
        <v>46</v>
      </c>
    </row>
    <row r="38" spans="1:6" ht="27.75" customHeight="1">
      <c r="A38" s="97">
        <v>0.472222222222222</v>
      </c>
      <c r="B38" s="148" t="s">
        <v>239</v>
      </c>
      <c r="C38" s="148" t="s">
        <v>106</v>
      </c>
      <c r="D38" s="148" t="s">
        <v>107</v>
      </c>
      <c r="E38" s="148" t="s">
        <v>108</v>
      </c>
      <c r="F38" s="148" t="s">
        <v>245</v>
      </c>
    </row>
    <row r="39" spans="1:6" ht="27.75" customHeight="1">
      <c r="A39" s="97">
        <v>0.496527777777778</v>
      </c>
      <c r="B39" s="148" t="s">
        <v>246</v>
      </c>
      <c r="C39" s="148" t="s">
        <v>60</v>
      </c>
      <c r="D39" s="148" t="s">
        <v>247</v>
      </c>
      <c r="E39" s="148" t="s">
        <v>61</v>
      </c>
      <c r="F39" s="148" t="s">
        <v>248</v>
      </c>
    </row>
    <row r="40" spans="1:6" ht="27.75" customHeight="1">
      <c r="A40" s="97">
        <v>0.520833333333333</v>
      </c>
      <c r="B40" s="148" t="s">
        <v>249</v>
      </c>
      <c r="C40" s="148" t="s">
        <v>250</v>
      </c>
      <c r="D40" s="148" t="s">
        <v>251</v>
      </c>
      <c r="E40" s="148" t="s">
        <v>252</v>
      </c>
      <c r="F40" s="148" t="s">
        <v>253</v>
      </c>
    </row>
    <row r="41" spans="1:6" ht="27.75" customHeight="1">
      <c r="A41" s="97">
        <v>0.545138888888889</v>
      </c>
      <c r="B41" s="148" t="s">
        <v>254</v>
      </c>
      <c r="C41" s="148" t="s">
        <v>255</v>
      </c>
      <c r="D41" s="148" t="s">
        <v>256</v>
      </c>
      <c r="E41" s="148" t="s">
        <v>123</v>
      </c>
      <c r="F41" s="148" t="s">
        <v>257</v>
      </c>
    </row>
    <row r="42" spans="1:6" ht="27.75" customHeight="1">
      <c r="A42" s="97">
        <v>0.569444444444445</v>
      </c>
      <c r="B42" s="148" t="s">
        <v>258</v>
      </c>
      <c r="C42" s="148" t="s">
        <v>259</v>
      </c>
      <c r="D42" s="148" t="s">
        <v>130</v>
      </c>
      <c r="E42" s="148" t="s">
        <v>260</v>
      </c>
      <c r="F42" s="148" t="s">
        <v>261</v>
      </c>
    </row>
    <row r="43" spans="1:6" ht="27.75" customHeight="1">
      <c r="A43" s="97">
        <v>0.59375</v>
      </c>
      <c r="B43" s="148" t="s">
        <v>262</v>
      </c>
      <c r="C43" s="148" t="s">
        <v>103</v>
      </c>
      <c r="D43" s="148" t="s">
        <v>263</v>
      </c>
      <c r="E43" s="148" t="s">
        <v>113</v>
      </c>
      <c r="F43" s="148" t="s">
        <v>264</v>
      </c>
    </row>
    <row r="44" spans="1:6" ht="27.75" customHeight="1">
      <c r="A44" s="97">
        <v>0.618055555555556</v>
      </c>
      <c r="B44" s="148" t="s">
        <v>265</v>
      </c>
      <c r="C44" s="148" t="s">
        <v>266</v>
      </c>
      <c r="D44" s="148" t="s">
        <v>125</v>
      </c>
      <c r="E44" s="148" t="s">
        <v>267</v>
      </c>
      <c r="F44" s="148" t="s">
        <v>131</v>
      </c>
    </row>
    <row r="45" spans="1:6" ht="27.75" customHeight="1">
      <c r="A45" s="97">
        <v>0.642361111111111</v>
      </c>
      <c r="B45" s="148" t="s">
        <v>268</v>
      </c>
      <c r="C45" s="148" t="s">
        <v>269</v>
      </c>
      <c r="D45" s="148" t="s">
        <v>270</v>
      </c>
      <c r="E45" s="148" t="s">
        <v>104</v>
      </c>
      <c r="F45" s="148" t="s">
        <v>105</v>
      </c>
    </row>
    <row r="46" spans="1:6" ht="27.75" customHeight="1">
      <c r="A46" s="97">
        <v>0.666666666666667</v>
      </c>
      <c r="B46" s="148" t="s">
        <v>271</v>
      </c>
      <c r="C46" s="148" t="s">
        <v>272</v>
      </c>
      <c r="D46" s="148" t="s">
        <v>127</v>
      </c>
      <c r="E46" s="148" t="s">
        <v>237</v>
      </c>
      <c r="F46" s="148" t="s">
        <v>238</v>
      </c>
    </row>
    <row r="47" spans="1:6" ht="27.75" customHeight="1">
      <c r="A47" s="97">
        <v>0.690972222222223</v>
      </c>
      <c r="B47" s="148" t="s">
        <v>273</v>
      </c>
      <c r="C47" s="148" t="s">
        <v>274</v>
      </c>
      <c r="D47" s="148" t="s">
        <v>275</v>
      </c>
      <c r="E47" s="148" t="s">
        <v>276</v>
      </c>
      <c r="F47" s="148" t="s">
        <v>277</v>
      </c>
    </row>
    <row r="48" spans="1:6" ht="27.75" customHeight="1">
      <c r="A48" s="97">
        <v>0.715277777777778</v>
      </c>
      <c r="B48" s="148" t="s">
        <v>278</v>
      </c>
      <c r="C48" s="148" t="s">
        <v>279</v>
      </c>
      <c r="D48" s="148" t="s">
        <v>280</v>
      </c>
      <c r="E48" s="68"/>
      <c r="F48" s="68"/>
    </row>
    <row r="49" spans="1:6" ht="27.75" customHeight="1">
      <c r="A49" s="98"/>
      <c r="B49" s="98"/>
      <c r="C49" s="98"/>
      <c r="D49" s="98"/>
      <c r="E49" s="98"/>
      <c r="F49" s="98"/>
    </row>
    <row r="50" ht="27.75" customHeight="1">
      <c r="A50" s="98"/>
    </row>
    <row r="51" spans="1:6" ht="27.75" customHeight="1">
      <c r="A51" s="400" t="s">
        <v>1</v>
      </c>
      <c r="B51" s="400"/>
      <c r="C51" s="400"/>
      <c r="D51" s="400"/>
      <c r="E51" s="400"/>
      <c r="F51" s="400"/>
    </row>
    <row r="52" spans="1:6" s="60" customFormat="1" ht="27.75" customHeight="1">
      <c r="A52" s="411" t="s">
        <v>171</v>
      </c>
      <c r="B52" s="411"/>
      <c r="C52" s="411"/>
      <c r="D52" s="411"/>
      <c r="E52" s="411"/>
      <c r="F52" s="411"/>
    </row>
    <row r="53" spans="1:6" s="60" customFormat="1" ht="27.75" customHeight="1">
      <c r="A53" s="410" t="s">
        <v>231</v>
      </c>
      <c r="B53" s="410"/>
      <c r="C53" s="410"/>
      <c r="D53" s="410"/>
      <c r="E53" s="410"/>
      <c r="F53" s="410"/>
    </row>
    <row r="54" spans="1:6" ht="27.75" customHeight="1">
      <c r="A54" s="95" t="s">
        <v>30</v>
      </c>
      <c r="B54" s="401" t="s">
        <v>167</v>
      </c>
      <c r="C54" s="402"/>
      <c r="D54" s="402"/>
      <c r="E54" s="402"/>
      <c r="F54" s="403"/>
    </row>
    <row r="55" spans="1:6" ht="27.75" customHeight="1">
      <c r="A55" s="96" t="s">
        <v>31</v>
      </c>
      <c r="B55" s="404"/>
      <c r="C55" s="405"/>
      <c r="D55" s="405"/>
      <c r="E55" s="405"/>
      <c r="F55" s="406"/>
    </row>
    <row r="56" spans="1:6" ht="27.75" customHeight="1">
      <c r="A56" s="97">
        <v>0.375</v>
      </c>
      <c r="B56" s="148" t="s">
        <v>240</v>
      </c>
      <c r="C56" s="148" t="s">
        <v>115</v>
      </c>
      <c r="D56" s="148" t="s">
        <v>241</v>
      </c>
      <c r="E56" s="148" t="s">
        <v>126</v>
      </c>
      <c r="F56" s="148" t="s">
        <v>281</v>
      </c>
    </row>
    <row r="57" spans="1:6" ht="27.75" customHeight="1">
      <c r="A57" s="97">
        <v>0.3993055555555556</v>
      </c>
      <c r="B57" s="148" t="s">
        <v>282</v>
      </c>
      <c r="C57" s="148" t="s">
        <v>120</v>
      </c>
      <c r="D57" s="148" t="s">
        <v>121</v>
      </c>
      <c r="E57" s="148" t="s">
        <v>283</v>
      </c>
      <c r="F57" s="148" t="s">
        <v>114</v>
      </c>
    </row>
    <row r="58" spans="1:6" ht="27.75" customHeight="1">
      <c r="A58" s="97">
        <v>0.423611111111111</v>
      </c>
      <c r="B58" s="148" t="s">
        <v>284</v>
      </c>
      <c r="C58" s="148" t="s">
        <v>285</v>
      </c>
      <c r="D58" s="148" t="s">
        <v>286</v>
      </c>
      <c r="E58" s="148" t="s">
        <v>287</v>
      </c>
      <c r="F58" s="148" t="s">
        <v>288</v>
      </c>
    </row>
    <row r="59" spans="1:6" ht="27.75" customHeight="1">
      <c r="A59" s="97">
        <v>0.447916666666667</v>
      </c>
      <c r="B59" s="148" t="s">
        <v>289</v>
      </c>
      <c r="C59" s="148" t="s">
        <v>290</v>
      </c>
      <c r="D59" s="148" t="s">
        <v>62</v>
      </c>
      <c r="E59" s="148" t="s">
        <v>291</v>
      </c>
      <c r="F59" s="148" t="s">
        <v>292</v>
      </c>
    </row>
    <row r="60" spans="1:6" ht="27.75" customHeight="1">
      <c r="A60" s="97">
        <v>0.472222222222222</v>
      </c>
      <c r="B60" s="148" t="s">
        <v>293</v>
      </c>
      <c r="C60" s="148" t="s">
        <v>294</v>
      </c>
      <c r="D60" s="148" t="s">
        <v>295</v>
      </c>
      <c r="E60" s="148" t="s">
        <v>296</v>
      </c>
      <c r="F60" s="148" t="s">
        <v>297</v>
      </c>
    </row>
    <row r="61" spans="1:6" ht="27.75" customHeight="1">
      <c r="A61" s="97">
        <v>0.496527777777778</v>
      </c>
      <c r="B61" s="148" t="s">
        <v>298</v>
      </c>
      <c r="C61" s="148" t="s">
        <v>299</v>
      </c>
      <c r="D61" s="148" t="s">
        <v>124</v>
      </c>
      <c r="E61" s="148" t="s">
        <v>300</v>
      </c>
      <c r="F61" s="148" t="s">
        <v>42</v>
      </c>
    </row>
    <row r="62" spans="1:6" ht="27.75" customHeight="1">
      <c r="A62" s="97">
        <v>0.520833333333333</v>
      </c>
      <c r="B62" s="148" t="s">
        <v>301</v>
      </c>
      <c r="C62" s="148" t="s">
        <v>302</v>
      </c>
      <c r="D62" s="148" t="s">
        <v>303</v>
      </c>
      <c r="E62" s="148" t="s">
        <v>304</v>
      </c>
      <c r="F62" s="148" t="s">
        <v>305</v>
      </c>
    </row>
    <row r="63" spans="1:6" ht="27.75" customHeight="1">
      <c r="A63" s="97">
        <v>0.545138888888889</v>
      </c>
      <c r="B63" s="148" t="s">
        <v>306</v>
      </c>
      <c r="C63" s="148" t="s">
        <v>307</v>
      </c>
      <c r="D63" s="148" t="s">
        <v>308</v>
      </c>
      <c r="E63" s="148" t="s">
        <v>309</v>
      </c>
      <c r="F63" s="148" t="s">
        <v>117</v>
      </c>
    </row>
    <row r="64" spans="1:6" ht="27.75" customHeight="1">
      <c r="A64" s="97">
        <v>0.569444444444445</v>
      </c>
      <c r="B64" s="148" t="s">
        <v>324</v>
      </c>
      <c r="C64" s="148" t="s">
        <v>129</v>
      </c>
      <c r="D64" s="148" t="s">
        <v>310</v>
      </c>
      <c r="E64" s="148" t="s">
        <v>311</v>
      </c>
      <c r="F64" s="148" t="s">
        <v>312</v>
      </c>
    </row>
    <row r="65" spans="1:6" ht="27.75" customHeight="1">
      <c r="A65" s="97">
        <v>0.59375</v>
      </c>
      <c r="B65" s="148" t="s">
        <v>313</v>
      </c>
      <c r="C65" s="148" t="s">
        <v>314</v>
      </c>
      <c r="D65" s="148" t="s">
        <v>315</v>
      </c>
      <c r="E65" s="148" t="s">
        <v>316</v>
      </c>
      <c r="F65" s="148" t="s">
        <v>317</v>
      </c>
    </row>
    <row r="66" spans="1:6" ht="27.75" customHeight="1">
      <c r="A66" s="97">
        <v>0.618055555555556</v>
      </c>
      <c r="B66" s="148" t="s">
        <v>318</v>
      </c>
      <c r="C66" s="148" t="s">
        <v>319</v>
      </c>
      <c r="D66" s="148" t="s">
        <v>320</v>
      </c>
      <c r="E66" s="148" t="s">
        <v>321</v>
      </c>
      <c r="F66" s="68"/>
    </row>
    <row r="67" spans="1:6" ht="27.75" customHeight="1">
      <c r="A67" s="97">
        <v>0.642361111111111</v>
      </c>
      <c r="B67" s="148" t="s">
        <v>322</v>
      </c>
      <c r="C67" s="148" t="s">
        <v>323</v>
      </c>
      <c r="D67" s="148" t="s">
        <v>329</v>
      </c>
      <c r="E67" s="148" t="s">
        <v>330</v>
      </c>
      <c r="F67" s="68"/>
    </row>
    <row r="68" spans="1:6" ht="27.75" customHeight="1">
      <c r="A68" s="97">
        <v>0.666666666666666</v>
      </c>
      <c r="B68" s="148" t="s">
        <v>327</v>
      </c>
      <c r="C68" s="148" t="s">
        <v>328</v>
      </c>
      <c r="D68" s="148" t="s">
        <v>325</v>
      </c>
      <c r="E68" s="148" t="s">
        <v>326</v>
      </c>
      <c r="F68" s="68"/>
    </row>
    <row r="69" spans="1:5" ht="27.75" customHeight="1">
      <c r="A69" s="98"/>
      <c r="D69" s="98"/>
      <c r="E69" s="98"/>
    </row>
    <row r="70" spans="1:6" ht="27.75" customHeight="1">
      <c r="A70" s="400" t="s">
        <v>1</v>
      </c>
      <c r="B70" s="400"/>
      <c r="C70" s="400"/>
      <c r="D70" s="400"/>
      <c r="E70" s="400"/>
      <c r="F70" s="400"/>
    </row>
    <row r="71" spans="1:5" ht="27.75" customHeight="1">
      <c r="A71" s="411" t="s">
        <v>172</v>
      </c>
      <c r="B71" s="411"/>
      <c r="C71" s="411"/>
      <c r="D71" s="411"/>
      <c r="E71" s="411"/>
    </row>
    <row r="72" spans="1:5" ht="27.75" customHeight="1">
      <c r="A72" s="412" t="s">
        <v>232</v>
      </c>
      <c r="B72" s="413"/>
      <c r="C72" s="413"/>
      <c r="D72" s="413"/>
      <c r="E72" s="414"/>
    </row>
    <row r="73" spans="1:5" ht="27.75" customHeight="1">
      <c r="A73" s="95" t="s">
        <v>47</v>
      </c>
      <c r="B73" s="401" t="s">
        <v>168</v>
      </c>
      <c r="C73" s="402"/>
      <c r="D73" s="402"/>
      <c r="E73" s="403"/>
    </row>
    <row r="74" spans="1:5" ht="27.75" customHeight="1">
      <c r="A74" s="96" t="s">
        <v>31</v>
      </c>
      <c r="B74" s="404"/>
      <c r="C74" s="405"/>
      <c r="D74" s="405"/>
      <c r="E74" s="406"/>
    </row>
    <row r="75" spans="1:5" ht="27.75" customHeight="1">
      <c r="A75" s="97">
        <v>0.375</v>
      </c>
      <c r="B75" s="148" t="s">
        <v>331</v>
      </c>
      <c r="C75" s="148" t="s">
        <v>332</v>
      </c>
      <c r="D75" s="148" t="s">
        <v>334</v>
      </c>
      <c r="E75" s="148" t="s">
        <v>335</v>
      </c>
    </row>
    <row r="76" spans="1:5" ht="27.75" customHeight="1">
      <c r="A76" s="97">
        <v>0.40277777777777773</v>
      </c>
      <c r="B76" s="148" t="s">
        <v>337</v>
      </c>
      <c r="C76" s="148" t="s">
        <v>338</v>
      </c>
      <c r="D76" s="148" t="s">
        <v>340</v>
      </c>
      <c r="E76" s="148" t="s">
        <v>341</v>
      </c>
    </row>
    <row r="77" spans="1:5" ht="27.75" customHeight="1">
      <c r="A77" s="97">
        <v>0.430555555555555</v>
      </c>
      <c r="B77" s="148" t="s">
        <v>343</v>
      </c>
      <c r="C77" s="148" t="s">
        <v>344</v>
      </c>
      <c r="D77" s="148" t="s">
        <v>346</v>
      </c>
      <c r="E77" s="148" t="s">
        <v>347</v>
      </c>
    </row>
    <row r="78" spans="1:5" ht="27.75" customHeight="1">
      <c r="A78" s="97">
        <v>0.458333333333333</v>
      </c>
      <c r="B78" s="148" t="s">
        <v>349</v>
      </c>
      <c r="C78" s="148" t="s">
        <v>350</v>
      </c>
      <c r="D78" s="148" t="s">
        <v>352</v>
      </c>
      <c r="E78" s="148" t="s">
        <v>353</v>
      </c>
    </row>
    <row r="79" spans="1:5" ht="27.75" customHeight="1">
      <c r="A79" s="97">
        <v>0.486111111111111</v>
      </c>
      <c r="B79" s="148" t="s">
        <v>333</v>
      </c>
      <c r="C79" s="148" t="s">
        <v>336</v>
      </c>
      <c r="D79" s="68"/>
      <c r="E79" s="68"/>
    </row>
    <row r="80" spans="1:5" ht="27.75" customHeight="1">
      <c r="A80" s="97">
        <v>0.513888888888889</v>
      </c>
      <c r="B80" s="148" t="s">
        <v>339</v>
      </c>
      <c r="C80" s="148" t="s">
        <v>342</v>
      </c>
      <c r="D80" s="99"/>
      <c r="E80" s="99"/>
    </row>
    <row r="81" spans="1:5" ht="27.75" customHeight="1">
      <c r="A81" s="97">
        <v>0.541666666666666</v>
      </c>
      <c r="B81" s="148" t="s">
        <v>345</v>
      </c>
      <c r="C81" s="148" t="s">
        <v>348</v>
      </c>
      <c r="D81" s="99"/>
      <c r="E81" s="99"/>
    </row>
    <row r="82" spans="1:5" ht="27.75" customHeight="1">
      <c r="A82" s="97">
        <v>0.569444444444444</v>
      </c>
      <c r="B82" s="148" t="s">
        <v>351</v>
      </c>
      <c r="C82" s="148" t="s">
        <v>354</v>
      </c>
      <c r="D82" s="99"/>
      <c r="E82" s="99"/>
    </row>
    <row r="83" ht="27.75" customHeight="1">
      <c r="C83" s="61" t="s">
        <v>65</v>
      </c>
    </row>
    <row r="84" ht="27.75" customHeight="1"/>
    <row r="85" ht="27.75" customHeight="1"/>
  </sheetData>
  <sheetProtection/>
  <mergeCells count="18">
    <mergeCell ref="A1:F1"/>
    <mergeCell ref="A3:F3"/>
    <mergeCell ref="B9:F10"/>
    <mergeCell ref="B32:F33"/>
    <mergeCell ref="A29:F29"/>
    <mergeCell ref="A5:F5"/>
    <mergeCell ref="A8:F8"/>
    <mergeCell ref="A30:F30"/>
    <mergeCell ref="A51:F51"/>
    <mergeCell ref="B54:F55"/>
    <mergeCell ref="B73:E74"/>
    <mergeCell ref="A7:F7"/>
    <mergeCell ref="A31:F31"/>
    <mergeCell ref="A52:F52"/>
    <mergeCell ref="A72:E72"/>
    <mergeCell ref="A71:E71"/>
    <mergeCell ref="A53:F53"/>
    <mergeCell ref="A70:F70"/>
  </mergeCells>
  <printOptions horizontalCentered="1"/>
  <pageMargins left="0.2755905511811024" right="0.35433070866141736" top="0.7086614173228347" bottom="0.2362204724409449" header="0.31496062992125984" footer="0.1968503937007874"/>
  <pageSetup horizontalDpi="600" verticalDpi="600" orientation="portrait" paperSize="9" r:id="rId2"/>
  <rowBreaks count="3" manualBreakCount="3">
    <brk id="28" max="255" man="1"/>
    <brk id="50" max="255" man="1"/>
    <brk id="6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L96"/>
  <sheetViews>
    <sheetView showGridLines="0" view="pageBreakPreview" zoomScaleSheetLayoutView="100" zoomScalePageLayoutView="0" workbookViewId="0" topLeftCell="A85">
      <selection activeCell="L88" sqref="L88"/>
    </sheetView>
  </sheetViews>
  <sheetFormatPr defaultColWidth="6.75390625" defaultRowHeight="18" customHeight="1"/>
  <cols>
    <col min="1" max="1" width="11.875" style="154" customWidth="1"/>
    <col min="2" max="2" width="9.375" style="154" customWidth="1"/>
    <col min="3" max="3" width="5.50390625" style="108" customWidth="1"/>
    <col min="4" max="10" width="6.75390625" style="108" customWidth="1"/>
    <col min="11" max="11" width="8.375" style="108" customWidth="1"/>
    <col min="12" max="16384" width="6.75390625" style="108" customWidth="1"/>
  </cols>
  <sheetData>
    <row r="1" spans="1:11" s="22" customFormat="1" ht="28.5" customHeight="1">
      <c r="A1" s="416" t="s">
        <v>132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</row>
    <row r="2" spans="1:11" s="22" customFormat="1" ht="18" customHeight="1">
      <c r="A2" s="151"/>
      <c r="B2" s="151"/>
      <c r="C2" s="145"/>
      <c r="D2" s="145"/>
      <c r="E2" s="145"/>
      <c r="F2" s="145"/>
      <c r="G2" s="145"/>
      <c r="H2" s="145"/>
      <c r="I2" s="145"/>
      <c r="J2" s="145"/>
      <c r="K2" s="145"/>
    </row>
    <row r="3" spans="1:11" s="22" customFormat="1" ht="18" customHeight="1">
      <c r="A3" s="417" t="s">
        <v>157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</row>
    <row r="4" spans="1:11" s="3" customFormat="1" ht="15.75" customHeight="1">
      <c r="A4" s="23"/>
      <c r="B4" s="23"/>
      <c r="C4" s="23"/>
      <c r="D4" s="4"/>
      <c r="E4" s="4"/>
      <c r="F4" s="4"/>
      <c r="G4" s="4"/>
      <c r="H4" s="4"/>
      <c r="I4" s="4"/>
      <c r="J4" s="4"/>
      <c r="K4" s="4"/>
    </row>
    <row r="5" spans="4:9" s="44" customFormat="1" ht="15.75" customHeight="1">
      <c r="D5" s="44" t="s">
        <v>79</v>
      </c>
      <c r="E5" s="43" t="s">
        <v>458</v>
      </c>
      <c r="F5" s="43" t="s">
        <v>458</v>
      </c>
      <c r="G5" s="43" t="s">
        <v>162</v>
      </c>
      <c r="H5" s="43" t="s">
        <v>163</v>
      </c>
      <c r="I5" s="43" t="s">
        <v>164</v>
      </c>
    </row>
    <row r="6" spans="5:8" s="44" customFormat="1" ht="15.75" customHeight="1">
      <c r="E6" s="43"/>
      <c r="F6" s="43"/>
      <c r="G6" s="43"/>
      <c r="H6" s="43"/>
    </row>
    <row r="7" spans="1:10" s="82" customFormat="1" ht="15.75" customHeight="1" thickBot="1">
      <c r="A7" s="183" t="s">
        <v>355</v>
      </c>
      <c r="B7" s="183" t="s">
        <v>356</v>
      </c>
      <c r="C7" s="192" t="s">
        <v>93</v>
      </c>
      <c r="D7" s="184">
        <v>1</v>
      </c>
      <c r="E7" s="184"/>
      <c r="F7" s="184"/>
      <c r="G7" s="27"/>
      <c r="H7" s="27"/>
      <c r="I7" s="27"/>
      <c r="J7" s="27"/>
    </row>
    <row r="8" spans="1:10" s="82" customFormat="1" ht="15.75" customHeight="1" thickBot="1">
      <c r="A8" s="10"/>
      <c r="B8" s="26"/>
      <c r="C8" s="28"/>
      <c r="D8" s="27"/>
      <c r="E8" s="27"/>
      <c r="F8" s="27" t="s">
        <v>133</v>
      </c>
      <c r="G8" s="199" t="str">
        <f>B7</f>
        <v>廖倬甫</v>
      </c>
      <c r="H8" s="27"/>
      <c r="I8" s="27"/>
      <c r="J8" s="27"/>
    </row>
    <row r="9" spans="1:10" s="82" customFormat="1" ht="15.75" customHeight="1">
      <c r="A9" s="152" t="s">
        <v>357</v>
      </c>
      <c r="B9" s="152" t="s">
        <v>358</v>
      </c>
      <c r="C9" s="28"/>
      <c r="D9" s="27">
        <v>2</v>
      </c>
      <c r="E9" s="31"/>
      <c r="F9" s="7">
        <v>0.4791666666666667</v>
      </c>
      <c r="G9" s="238" t="s">
        <v>789</v>
      </c>
      <c r="H9" s="27"/>
      <c r="I9" s="27"/>
      <c r="J9" s="27"/>
    </row>
    <row r="10" spans="1:10" s="82" customFormat="1" ht="15.75" customHeight="1" thickBot="1">
      <c r="A10" s="10"/>
      <c r="B10" s="6"/>
      <c r="C10" s="28"/>
      <c r="D10" s="27"/>
      <c r="E10" s="27"/>
      <c r="F10" s="32"/>
      <c r="G10" s="239" t="s">
        <v>81</v>
      </c>
      <c r="H10" s="199" t="str">
        <f>G8</f>
        <v>廖倬甫</v>
      </c>
      <c r="I10" s="27"/>
      <c r="J10" s="27"/>
    </row>
    <row r="11" spans="1:10" s="82" customFormat="1" ht="15.75" customHeight="1" thickBot="1">
      <c r="A11" s="183" t="s">
        <v>359</v>
      </c>
      <c r="B11" s="183" t="s">
        <v>360</v>
      </c>
      <c r="C11" s="192" t="s">
        <v>1</v>
      </c>
      <c r="D11" s="184">
        <v>3</v>
      </c>
      <c r="E11" s="184"/>
      <c r="F11" s="184"/>
      <c r="G11" s="7">
        <v>0.375</v>
      </c>
      <c r="H11" s="238" t="s">
        <v>867</v>
      </c>
      <c r="I11" s="27"/>
      <c r="J11" s="27"/>
    </row>
    <row r="12" spans="1:10" s="82" customFormat="1" ht="15.75" customHeight="1" thickBot="1">
      <c r="A12" s="10"/>
      <c r="B12" s="6"/>
      <c r="C12" s="28"/>
      <c r="D12" s="27"/>
      <c r="E12" s="27"/>
      <c r="F12" s="27" t="s">
        <v>85</v>
      </c>
      <c r="G12" s="205" t="str">
        <f>B11</f>
        <v>王柏崴</v>
      </c>
      <c r="H12" s="239"/>
      <c r="I12" s="27"/>
      <c r="J12" s="27"/>
    </row>
    <row r="13" spans="1:10" s="82" customFormat="1" ht="15.75" customHeight="1" thickBot="1">
      <c r="A13" s="183" t="s">
        <v>361</v>
      </c>
      <c r="B13" s="183" t="s">
        <v>362</v>
      </c>
      <c r="C13" s="192"/>
      <c r="D13" s="184">
        <v>4</v>
      </c>
      <c r="E13" s="184"/>
      <c r="F13" s="7">
        <v>0.4791666666666667</v>
      </c>
      <c r="G13" s="27" t="s">
        <v>785</v>
      </c>
      <c r="H13" s="239"/>
      <c r="I13" s="27"/>
      <c r="J13" s="27"/>
    </row>
    <row r="14" spans="1:11" s="82" customFormat="1" ht="15.75" customHeight="1" thickBot="1">
      <c r="A14" s="10"/>
      <c r="B14" s="26"/>
      <c r="C14" s="28"/>
      <c r="D14" s="27"/>
      <c r="E14" s="27" t="s">
        <v>140</v>
      </c>
      <c r="F14" s="205" t="str">
        <f>B13</f>
        <v>韋政辰</v>
      </c>
      <c r="G14" s="37"/>
      <c r="H14" s="239"/>
      <c r="I14" s="27"/>
      <c r="J14" s="27"/>
      <c r="K14" s="9"/>
    </row>
    <row r="15" spans="1:11" s="82" customFormat="1" ht="15.75" customHeight="1">
      <c r="A15" s="152" t="s">
        <v>363</v>
      </c>
      <c r="B15" s="152" t="s">
        <v>364</v>
      </c>
      <c r="C15" s="28"/>
      <c r="D15" s="27">
        <v>5</v>
      </c>
      <c r="E15" s="8">
        <v>0.375</v>
      </c>
      <c r="F15" s="204" t="s">
        <v>766</v>
      </c>
      <c r="G15" s="27"/>
      <c r="H15" s="239"/>
      <c r="I15" s="27"/>
      <c r="J15" s="27"/>
      <c r="K15" s="9"/>
    </row>
    <row r="16" spans="1:11" s="82" customFormat="1" ht="15.75" customHeight="1" thickBot="1">
      <c r="A16" s="10"/>
      <c r="B16" s="6"/>
      <c r="C16" s="28"/>
      <c r="D16" s="27"/>
      <c r="E16" s="27"/>
      <c r="F16" s="27"/>
      <c r="G16" s="27"/>
      <c r="H16" s="239" t="s">
        <v>137</v>
      </c>
      <c r="I16" s="199" t="str">
        <f>H10</f>
        <v>廖倬甫</v>
      </c>
      <c r="J16" s="27"/>
      <c r="K16" s="9"/>
    </row>
    <row r="17" spans="1:11" s="82" customFormat="1" ht="15.75" customHeight="1">
      <c r="A17" s="152" t="s">
        <v>365</v>
      </c>
      <c r="B17" s="152" t="s">
        <v>366</v>
      </c>
      <c r="C17" s="28" t="s">
        <v>1</v>
      </c>
      <c r="D17" s="27">
        <v>6</v>
      </c>
      <c r="E17" s="31"/>
      <c r="F17" s="31"/>
      <c r="G17" s="27"/>
      <c r="H17" s="7">
        <v>0.4479166666666667</v>
      </c>
      <c r="I17" s="262" t="s">
        <v>1034</v>
      </c>
      <c r="J17" s="27"/>
      <c r="K17" s="9"/>
    </row>
    <row r="18" spans="1:11" s="82" customFormat="1" ht="15.75" customHeight="1" thickBot="1">
      <c r="A18" s="10"/>
      <c r="B18" s="26"/>
      <c r="C18" s="28"/>
      <c r="D18" s="27"/>
      <c r="E18" s="27" t="s">
        <v>1</v>
      </c>
      <c r="F18" s="33" t="s">
        <v>88</v>
      </c>
      <c r="G18" s="202" t="str">
        <f>F20</f>
        <v>易重德</v>
      </c>
      <c r="H18" s="34"/>
      <c r="I18" s="239"/>
      <c r="J18" s="27"/>
      <c r="K18" s="9"/>
    </row>
    <row r="19" spans="1:11" s="82" customFormat="1" ht="15.75" customHeight="1">
      <c r="A19" s="152" t="s">
        <v>363</v>
      </c>
      <c r="B19" s="152" t="s">
        <v>367</v>
      </c>
      <c r="C19" s="28"/>
      <c r="D19" s="27">
        <v>7</v>
      </c>
      <c r="E19" s="31"/>
      <c r="F19" s="235">
        <v>0.4791666666666667</v>
      </c>
      <c r="G19" s="262" t="s">
        <v>786</v>
      </c>
      <c r="H19" s="34"/>
      <c r="I19" s="239"/>
      <c r="J19" s="27"/>
      <c r="K19" s="9"/>
    </row>
    <row r="20" spans="1:11" s="82" customFormat="1" ht="15.75" customHeight="1" thickBot="1">
      <c r="A20" s="10"/>
      <c r="B20" s="9"/>
      <c r="C20" s="28"/>
      <c r="D20" s="27"/>
      <c r="E20" s="33" t="s">
        <v>76</v>
      </c>
      <c r="F20" s="236" t="str">
        <f>B21</f>
        <v>易重德</v>
      </c>
      <c r="G20" s="239" t="s">
        <v>1</v>
      </c>
      <c r="H20" s="27"/>
      <c r="I20" s="343"/>
      <c r="J20" s="27"/>
      <c r="K20" s="9"/>
    </row>
    <row r="21" spans="1:11" s="82" customFormat="1" ht="15.75" customHeight="1" thickBot="1">
      <c r="A21" s="183" t="s">
        <v>368</v>
      </c>
      <c r="B21" s="183" t="s">
        <v>369</v>
      </c>
      <c r="C21" s="192"/>
      <c r="D21" s="184">
        <v>8</v>
      </c>
      <c r="E21" s="196">
        <v>0.3958333333333333</v>
      </c>
      <c r="F21" s="197" t="s">
        <v>762</v>
      </c>
      <c r="G21" s="239" t="s">
        <v>134</v>
      </c>
      <c r="H21" s="205" t="str">
        <f>G18</f>
        <v>易重德</v>
      </c>
      <c r="I21" s="239"/>
      <c r="J21" s="27"/>
      <c r="K21" s="9"/>
    </row>
    <row r="22" spans="1:11" s="82" customFormat="1" ht="15.75" customHeight="1">
      <c r="A22" s="10"/>
      <c r="B22" s="9"/>
      <c r="C22" s="28"/>
      <c r="D22" s="27"/>
      <c r="E22" s="27"/>
      <c r="F22" s="27"/>
      <c r="G22" s="7">
        <v>0.3993055555555556</v>
      </c>
      <c r="H22" s="204" t="s">
        <v>868</v>
      </c>
      <c r="I22" s="239"/>
      <c r="J22" s="27"/>
      <c r="K22" s="9"/>
    </row>
    <row r="23" spans="1:11" s="82" customFormat="1" ht="15.75" customHeight="1" thickBot="1">
      <c r="A23" s="183" t="s">
        <v>357</v>
      </c>
      <c r="B23" s="183" t="s">
        <v>370</v>
      </c>
      <c r="C23" s="192" t="s">
        <v>1</v>
      </c>
      <c r="D23" s="184">
        <v>9</v>
      </c>
      <c r="E23" s="184"/>
      <c r="F23" s="184"/>
      <c r="G23" s="34"/>
      <c r="H23" s="27"/>
      <c r="I23" s="239"/>
      <c r="J23" s="27"/>
      <c r="K23" s="9"/>
    </row>
    <row r="24" spans="1:11" s="82" customFormat="1" ht="15.75" customHeight="1" thickBot="1">
      <c r="A24" s="10"/>
      <c r="B24" s="6"/>
      <c r="C24" s="28"/>
      <c r="D24" s="27"/>
      <c r="E24" s="27"/>
      <c r="F24" s="27" t="s">
        <v>90</v>
      </c>
      <c r="G24" s="203" t="str">
        <f>B23</f>
        <v>許喆宇</v>
      </c>
      <c r="H24" s="27"/>
      <c r="I24" s="239"/>
      <c r="J24" s="27"/>
      <c r="K24" s="9"/>
    </row>
    <row r="25" spans="1:11" s="82" customFormat="1" ht="15.75" customHeight="1">
      <c r="A25" s="152" t="s">
        <v>371</v>
      </c>
      <c r="B25" s="152" t="s">
        <v>372</v>
      </c>
      <c r="C25" s="28"/>
      <c r="D25" s="27">
        <v>10</v>
      </c>
      <c r="E25" s="31"/>
      <c r="F25" s="7">
        <v>0.4791666666666667</v>
      </c>
      <c r="G25" s="204" t="s">
        <v>787</v>
      </c>
      <c r="H25" s="27"/>
      <c r="I25" s="239"/>
      <c r="J25" s="27"/>
      <c r="K25" s="9"/>
    </row>
    <row r="26" spans="1:11" s="82" customFormat="1" ht="15.75" customHeight="1" thickBot="1">
      <c r="A26" s="9"/>
      <c r="B26" s="26"/>
      <c r="C26" s="28"/>
      <c r="D26" s="27"/>
      <c r="E26" s="33" t="s">
        <v>87</v>
      </c>
      <c r="F26" s="198" t="str">
        <f>B27</f>
        <v>林芫平</v>
      </c>
      <c r="G26" s="27"/>
      <c r="H26" s="27"/>
      <c r="I26" s="239"/>
      <c r="J26" s="109"/>
      <c r="K26" s="9"/>
    </row>
    <row r="27" spans="1:11" s="82" customFormat="1" ht="15.75" customHeight="1" thickBot="1">
      <c r="A27" s="183" t="s">
        <v>373</v>
      </c>
      <c r="B27" s="183" t="s">
        <v>374</v>
      </c>
      <c r="C27" s="192"/>
      <c r="D27" s="184">
        <v>11</v>
      </c>
      <c r="E27" s="196">
        <v>0.3958333333333333</v>
      </c>
      <c r="F27" s="197" t="s">
        <v>763</v>
      </c>
      <c r="G27" s="27"/>
      <c r="H27" s="27"/>
      <c r="I27" s="239"/>
      <c r="J27" s="109"/>
      <c r="K27" s="9"/>
    </row>
    <row r="28" spans="1:11" s="82" customFormat="1" ht="15.75" customHeight="1" thickBot="1">
      <c r="A28" s="9"/>
      <c r="B28" s="26"/>
      <c r="C28" s="28"/>
      <c r="D28" s="27"/>
      <c r="E28" s="27"/>
      <c r="F28" s="27"/>
      <c r="G28" s="27"/>
      <c r="H28" s="27"/>
      <c r="I28" s="239" t="s">
        <v>158</v>
      </c>
      <c r="J28" s="27" t="str">
        <f>I16</f>
        <v>廖倬甫</v>
      </c>
      <c r="K28" s="6" t="s">
        <v>0</v>
      </c>
    </row>
    <row r="29" spans="1:11" s="82" customFormat="1" ht="15.75" customHeight="1" thickBot="1">
      <c r="A29" s="183" t="s">
        <v>525</v>
      </c>
      <c r="B29" s="183" t="s">
        <v>526</v>
      </c>
      <c r="C29" s="192"/>
      <c r="D29" s="184">
        <v>12</v>
      </c>
      <c r="E29" s="184"/>
      <c r="F29" s="27"/>
      <c r="G29" s="27"/>
      <c r="H29" s="27"/>
      <c r="I29" s="7">
        <v>0.375</v>
      </c>
      <c r="J29" s="204" t="s">
        <v>1089</v>
      </c>
      <c r="K29" s="9"/>
    </row>
    <row r="30" spans="1:11" s="82" customFormat="1" ht="15.75" customHeight="1" thickBot="1">
      <c r="A30" s="10"/>
      <c r="B30" s="9"/>
      <c r="C30" s="28"/>
      <c r="D30" s="27"/>
      <c r="E30" s="27" t="s">
        <v>527</v>
      </c>
      <c r="F30" s="199" t="str">
        <f>B29</f>
        <v>廖柏凱</v>
      </c>
      <c r="G30" s="27"/>
      <c r="H30" s="27"/>
      <c r="I30" s="34"/>
      <c r="J30" s="27"/>
      <c r="K30" s="6" t="s">
        <v>485</v>
      </c>
    </row>
    <row r="31" spans="1:11" s="82" customFormat="1" ht="15.75" customHeight="1">
      <c r="A31" s="152" t="s">
        <v>469</v>
      </c>
      <c r="B31" s="152" t="s">
        <v>528</v>
      </c>
      <c r="C31" s="28"/>
      <c r="D31" s="27">
        <v>13</v>
      </c>
      <c r="E31" s="8">
        <v>0.3958333333333333</v>
      </c>
      <c r="F31" s="34" t="s">
        <v>764</v>
      </c>
      <c r="G31" s="27"/>
      <c r="H31" s="27"/>
      <c r="I31" s="34"/>
      <c r="J31" s="27"/>
      <c r="K31" s="9"/>
    </row>
    <row r="32" spans="1:11" s="82" customFormat="1" ht="15.75" customHeight="1" thickBot="1">
      <c r="A32" s="10"/>
      <c r="B32" s="6"/>
      <c r="C32" s="28"/>
      <c r="D32" s="27"/>
      <c r="E32" s="27" t="s">
        <v>485</v>
      </c>
      <c r="F32" s="34" t="s">
        <v>497</v>
      </c>
      <c r="G32" s="202" t="str">
        <f>B33</f>
        <v>黃冠銘</v>
      </c>
      <c r="H32" s="27"/>
      <c r="I32" s="34"/>
      <c r="J32" s="27"/>
      <c r="K32" s="9"/>
    </row>
    <row r="33" spans="1:11" s="82" customFormat="1" ht="15.75" customHeight="1" thickBot="1">
      <c r="A33" s="183" t="s">
        <v>460</v>
      </c>
      <c r="B33" s="183" t="s">
        <v>529</v>
      </c>
      <c r="C33" s="192" t="s">
        <v>485</v>
      </c>
      <c r="D33" s="184">
        <v>14</v>
      </c>
      <c r="E33" s="184"/>
      <c r="F33" s="200">
        <v>0.5</v>
      </c>
      <c r="G33" s="201" t="s">
        <v>788</v>
      </c>
      <c r="H33" s="27"/>
      <c r="I33" s="34"/>
      <c r="J33" s="27"/>
      <c r="K33" s="9"/>
    </row>
    <row r="34" spans="1:11" s="82" customFormat="1" ht="15.75" customHeight="1" thickBot="1">
      <c r="A34" s="10"/>
      <c r="B34" s="20"/>
      <c r="C34" s="28"/>
      <c r="D34" s="27"/>
      <c r="E34" s="27"/>
      <c r="F34" s="27"/>
      <c r="G34" s="34" t="s">
        <v>508</v>
      </c>
      <c r="H34" s="202" t="str">
        <f>G38</f>
        <v>黃郁豈</v>
      </c>
      <c r="I34" s="34"/>
      <c r="J34" s="27"/>
      <c r="K34" s="9"/>
    </row>
    <row r="35" spans="1:11" s="82" customFormat="1" ht="15.75" customHeight="1">
      <c r="A35" s="152" t="s">
        <v>530</v>
      </c>
      <c r="B35" s="152" t="s">
        <v>531</v>
      </c>
      <c r="C35" s="28"/>
      <c r="D35" s="27">
        <v>15</v>
      </c>
      <c r="E35" s="27"/>
      <c r="F35" s="27"/>
      <c r="G35" s="235">
        <v>0.3993055555555556</v>
      </c>
      <c r="H35" s="262" t="s">
        <v>869</v>
      </c>
      <c r="I35" s="34"/>
      <c r="J35" s="27"/>
      <c r="K35" s="9"/>
    </row>
    <row r="36" spans="1:11" s="82" customFormat="1" ht="15.75" customHeight="1" thickBot="1">
      <c r="A36" s="10"/>
      <c r="B36" s="6"/>
      <c r="C36" s="28"/>
      <c r="D36" s="27"/>
      <c r="E36" s="33" t="s">
        <v>532</v>
      </c>
      <c r="F36" s="202" t="str">
        <f>B37</f>
        <v>黃郁豈</v>
      </c>
      <c r="G36" s="239"/>
      <c r="H36" s="239"/>
      <c r="I36" s="34"/>
      <c r="J36" s="27"/>
      <c r="K36" s="9"/>
    </row>
    <row r="37" spans="1:11" s="82" customFormat="1" ht="15.75" customHeight="1" thickBot="1">
      <c r="A37" s="183" t="s">
        <v>533</v>
      </c>
      <c r="B37" s="183" t="s">
        <v>534</v>
      </c>
      <c r="C37" s="192"/>
      <c r="D37" s="184">
        <v>16</v>
      </c>
      <c r="E37" s="200">
        <v>0.3958333333333333</v>
      </c>
      <c r="F37" s="241" t="s">
        <v>765</v>
      </c>
      <c r="G37" s="239"/>
      <c r="H37" s="239"/>
      <c r="I37" s="34"/>
      <c r="J37" s="27"/>
      <c r="K37" s="9"/>
    </row>
    <row r="38" spans="1:11" s="82" customFormat="1" ht="15.75" customHeight="1" thickBot="1">
      <c r="A38" s="10"/>
      <c r="B38" s="6"/>
      <c r="C38" s="28"/>
      <c r="D38" s="27"/>
      <c r="E38" s="27"/>
      <c r="F38" s="239" t="s">
        <v>503</v>
      </c>
      <c r="G38" s="270" t="str">
        <f>F36</f>
        <v>黃郁豈</v>
      </c>
      <c r="H38" s="239"/>
      <c r="I38" s="34"/>
      <c r="J38" s="27"/>
      <c r="K38" s="10" t="s">
        <v>485</v>
      </c>
    </row>
    <row r="39" spans="1:11" s="82" customFormat="1" ht="15.75" customHeight="1">
      <c r="A39" s="152" t="s">
        <v>469</v>
      </c>
      <c r="B39" s="152" t="s">
        <v>535</v>
      </c>
      <c r="C39" s="28" t="s">
        <v>485</v>
      </c>
      <c r="D39" s="27">
        <v>17</v>
      </c>
      <c r="E39" s="31"/>
      <c r="F39" s="8">
        <v>0.5</v>
      </c>
      <c r="G39" s="27" t="s">
        <v>799</v>
      </c>
      <c r="H39" s="239"/>
      <c r="I39" s="34"/>
      <c r="J39" s="27"/>
      <c r="K39" s="10"/>
    </row>
    <row r="40" spans="1:11" s="82" customFormat="1" ht="15.75" customHeight="1" thickBot="1">
      <c r="A40" s="10"/>
      <c r="B40" s="6"/>
      <c r="C40" s="28"/>
      <c r="D40" s="27"/>
      <c r="E40" s="27"/>
      <c r="F40" s="27"/>
      <c r="G40" s="27"/>
      <c r="H40" s="239" t="s">
        <v>536</v>
      </c>
      <c r="I40" s="205" t="str">
        <f>H34</f>
        <v>黃郁豈</v>
      </c>
      <c r="J40" s="27"/>
      <c r="K40" s="10"/>
    </row>
    <row r="41" spans="1:11" s="82" customFormat="1" ht="15.75" customHeight="1" thickBot="1">
      <c r="A41" s="183" t="s">
        <v>489</v>
      </c>
      <c r="B41" s="183" t="s">
        <v>537</v>
      </c>
      <c r="C41" s="192"/>
      <c r="D41" s="184">
        <v>18</v>
      </c>
      <c r="E41" s="184"/>
      <c r="F41" s="27"/>
      <c r="G41" s="27"/>
      <c r="H41" s="7">
        <v>0.4479166666666667</v>
      </c>
      <c r="I41" s="37" t="s">
        <v>1036</v>
      </c>
      <c r="J41" s="27"/>
      <c r="K41" s="9"/>
    </row>
    <row r="42" spans="1:11" s="82" customFormat="1" ht="15.75" customHeight="1" thickBot="1">
      <c r="A42" s="10"/>
      <c r="B42" s="20"/>
      <c r="C42" s="28"/>
      <c r="D42" s="27"/>
      <c r="E42" s="27" t="s">
        <v>466</v>
      </c>
      <c r="F42" s="199" t="str">
        <f>B41</f>
        <v>廖柏翔</v>
      </c>
      <c r="G42" s="27"/>
      <c r="H42" s="34"/>
      <c r="I42" s="37"/>
      <c r="J42" s="27"/>
      <c r="K42" s="10" t="s">
        <v>485</v>
      </c>
    </row>
    <row r="43" spans="1:11" s="82" customFormat="1" ht="15.75" customHeight="1">
      <c r="A43" s="152" t="s">
        <v>460</v>
      </c>
      <c r="B43" s="152" t="s">
        <v>538</v>
      </c>
      <c r="C43" s="28"/>
      <c r="D43" s="27">
        <v>19</v>
      </c>
      <c r="E43" s="8">
        <v>0.3958333333333333</v>
      </c>
      <c r="F43" s="238" t="s">
        <v>767</v>
      </c>
      <c r="G43" s="27"/>
      <c r="H43" s="34" t="s">
        <v>485</v>
      </c>
      <c r="I43" s="37"/>
      <c r="J43" s="27"/>
      <c r="K43" s="9"/>
    </row>
    <row r="44" spans="1:11" s="82" customFormat="1" ht="15.75" customHeight="1" thickBot="1">
      <c r="A44" s="10"/>
      <c r="B44" s="26"/>
      <c r="C44" s="28"/>
      <c r="D44" s="27"/>
      <c r="E44" s="27" t="s">
        <v>485</v>
      </c>
      <c r="F44" s="239" t="s">
        <v>512</v>
      </c>
      <c r="G44" s="199" t="str">
        <f>F42</f>
        <v>廖柏翔</v>
      </c>
      <c r="H44" s="34"/>
      <c r="I44" s="27"/>
      <c r="J44" s="27"/>
      <c r="K44" s="9"/>
    </row>
    <row r="45" spans="1:11" s="82" customFormat="1" ht="15.75" customHeight="1">
      <c r="A45" s="152" t="s">
        <v>481</v>
      </c>
      <c r="B45" s="152" t="s">
        <v>539</v>
      </c>
      <c r="C45" s="28" t="s">
        <v>485</v>
      </c>
      <c r="D45" s="27">
        <v>20</v>
      </c>
      <c r="E45" s="31"/>
      <c r="F45" s="8">
        <v>0.5</v>
      </c>
      <c r="G45" s="34" t="s">
        <v>792</v>
      </c>
      <c r="H45" s="34"/>
      <c r="I45" s="27"/>
      <c r="J45" s="27"/>
      <c r="K45" s="9"/>
    </row>
    <row r="46" spans="1:11" s="82" customFormat="1" ht="15.75" customHeight="1" thickBot="1">
      <c r="A46" s="10"/>
      <c r="B46" s="6"/>
      <c r="C46" s="28"/>
      <c r="D46" s="27"/>
      <c r="E46" s="27"/>
      <c r="F46" s="27"/>
      <c r="G46" s="34" t="s">
        <v>521</v>
      </c>
      <c r="H46" s="198" t="str">
        <f>G48</f>
        <v>田哲華</v>
      </c>
      <c r="I46" s="27"/>
      <c r="J46" s="27"/>
      <c r="K46" s="9"/>
    </row>
    <row r="47" spans="1:11" s="82" customFormat="1" ht="15.75" customHeight="1" thickBot="1">
      <c r="A47" s="183" t="s">
        <v>540</v>
      </c>
      <c r="B47" s="183" t="s">
        <v>541</v>
      </c>
      <c r="C47" s="192"/>
      <c r="D47" s="184">
        <v>21</v>
      </c>
      <c r="E47" s="184"/>
      <c r="F47" s="184"/>
      <c r="G47" s="235">
        <v>0.3993055555555556</v>
      </c>
      <c r="H47" s="271" t="s">
        <v>870</v>
      </c>
      <c r="I47" s="27"/>
      <c r="J47" s="27"/>
      <c r="K47" s="9"/>
    </row>
    <row r="48" spans="1:11" s="82" customFormat="1" ht="15.75" customHeight="1" thickBot="1">
      <c r="A48" s="10"/>
      <c r="B48" s="6"/>
      <c r="C48" s="28"/>
      <c r="D48" s="27"/>
      <c r="E48" s="27"/>
      <c r="F48" s="27" t="s">
        <v>519</v>
      </c>
      <c r="G48" s="270" t="str">
        <f>B47</f>
        <v>田哲華</v>
      </c>
      <c r="H48" s="27"/>
      <c r="I48" s="27"/>
      <c r="J48" s="27"/>
      <c r="K48" s="9"/>
    </row>
    <row r="49" spans="1:10" s="82" customFormat="1" ht="15.75" customHeight="1">
      <c r="A49" s="153" t="s">
        <v>542</v>
      </c>
      <c r="B49" s="153" t="s">
        <v>378</v>
      </c>
      <c r="C49" s="28" t="s">
        <v>543</v>
      </c>
      <c r="D49" s="27">
        <v>22</v>
      </c>
      <c r="E49" s="31"/>
      <c r="F49" s="8">
        <v>0.5</v>
      </c>
      <c r="G49" s="204" t="s">
        <v>794</v>
      </c>
      <c r="H49" s="27"/>
      <c r="I49" s="27"/>
      <c r="J49" s="27"/>
    </row>
    <row r="50" spans="1:10" s="82" customFormat="1" ht="15" customHeight="1">
      <c r="A50" s="10"/>
      <c r="B50" s="5"/>
      <c r="C50" s="5"/>
      <c r="D50" s="27"/>
      <c r="E50" s="27"/>
      <c r="F50" s="27"/>
      <c r="G50" s="27"/>
      <c r="H50" s="27"/>
      <c r="I50" s="27"/>
      <c r="J50" s="27"/>
    </row>
    <row r="51" spans="2:10" s="44" customFormat="1" ht="30" customHeight="1">
      <c r="B51" s="150" t="s">
        <v>78</v>
      </c>
      <c r="C51" s="27"/>
      <c r="D51" s="27"/>
      <c r="E51" s="27"/>
      <c r="F51" s="27"/>
      <c r="G51" s="27"/>
      <c r="H51" s="27"/>
      <c r="I51" s="27"/>
      <c r="J51" s="44" t="s">
        <v>543</v>
      </c>
    </row>
    <row r="52" spans="2:12" s="10" customFormat="1" ht="15.75" customHeight="1">
      <c r="B52" s="11"/>
      <c r="D52" s="44" t="s">
        <v>544</v>
      </c>
      <c r="E52" s="43" t="s">
        <v>545</v>
      </c>
      <c r="F52" s="43" t="s">
        <v>162</v>
      </c>
      <c r="G52" s="43" t="s">
        <v>162</v>
      </c>
      <c r="H52" s="43" t="s">
        <v>163</v>
      </c>
      <c r="I52" s="43" t="s">
        <v>163</v>
      </c>
      <c r="J52" s="43" t="s">
        <v>164</v>
      </c>
      <c r="K52" s="43" t="s">
        <v>164</v>
      </c>
      <c r="L52" s="9"/>
    </row>
    <row r="53" spans="2:12" s="10" customFormat="1" ht="15.75" customHeight="1">
      <c r="B53" s="11"/>
      <c r="D53" s="44"/>
      <c r="E53" s="43"/>
      <c r="F53" s="43"/>
      <c r="G53" s="43"/>
      <c r="H53" s="43"/>
      <c r="I53" s="43"/>
      <c r="J53" s="13"/>
      <c r="K53" s="13"/>
      <c r="L53" s="9"/>
    </row>
    <row r="54" spans="1:12" s="9" customFormat="1" ht="15.75" customHeight="1" thickBot="1">
      <c r="A54" s="183" t="s">
        <v>357</v>
      </c>
      <c r="B54" s="183" t="s">
        <v>358</v>
      </c>
      <c r="C54" s="207"/>
      <c r="D54" s="184" t="s">
        <v>546</v>
      </c>
      <c r="E54" s="184"/>
      <c r="F54" s="184"/>
      <c r="G54" s="27"/>
      <c r="H54" s="27"/>
      <c r="I54" s="27" t="s">
        <v>543</v>
      </c>
      <c r="J54" s="27"/>
      <c r="K54" s="27"/>
      <c r="L54" s="27"/>
    </row>
    <row r="55" spans="1:12" s="9" customFormat="1" ht="15.75" customHeight="1" thickBot="1">
      <c r="A55" s="10"/>
      <c r="B55" s="6"/>
      <c r="D55" s="27"/>
      <c r="E55" s="27"/>
      <c r="F55" s="262" t="s">
        <v>547</v>
      </c>
      <c r="G55" s="27" t="str">
        <f>B54</f>
        <v>胡佑齊</v>
      </c>
      <c r="H55" s="27"/>
      <c r="I55" s="27"/>
      <c r="J55" s="27"/>
      <c r="K55" s="27"/>
      <c r="L55" s="27"/>
    </row>
    <row r="56" spans="1:12" s="9" customFormat="1" ht="15.75" customHeight="1">
      <c r="A56" s="152" t="s">
        <v>371</v>
      </c>
      <c r="B56" s="152" t="s">
        <v>528</v>
      </c>
      <c r="D56" s="27" t="s">
        <v>548</v>
      </c>
      <c r="E56" s="31"/>
      <c r="F56" s="7">
        <v>0.375</v>
      </c>
      <c r="G56" s="238" t="s">
        <v>863</v>
      </c>
      <c r="H56" s="27"/>
      <c r="I56" s="27"/>
      <c r="J56" s="27"/>
      <c r="K56" s="27"/>
      <c r="L56" s="27"/>
    </row>
    <row r="57" spans="1:12" s="9" customFormat="1" ht="15.75" customHeight="1" thickBot="1">
      <c r="A57" s="10"/>
      <c r="B57" s="6"/>
      <c r="D57" s="27"/>
      <c r="E57" s="33" t="s">
        <v>549</v>
      </c>
      <c r="F57" s="35" t="str">
        <f>B58</f>
        <v>韋政辰</v>
      </c>
      <c r="G57" s="239"/>
      <c r="H57" s="27"/>
      <c r="I57" s="27"/>
      <c r="J57" s="27"/>
      <c r="K57" s="27"/>
      <c r="L57" s="27"/>
    </row>
    <row r="58" spans="1:12" s="9" customFormat="1" ht="15.75" customHeight="1" thickBot="1">
      <c r="A58" s="183" t="s">
        <v>361</v>
      </c>
      <c r="B58" s="183" t="s">
        <v>362</v>
      </c>
      <c r="C58" s="207"/>
      <c r="D58" s="184" t="s">
        <v>550</v>
      </c>
      <c r="E58" s="200">
        <v>0.6458333333333334</v>
      </c>
      <c r="F58" s="197" t="s">
        <v>840</v>
      </c>
      <c r="G58" s="239" t="s">
        <v>551</v>
      </c>
      <c r="H58" s="27" t="str">
        <f>G55</f>
        <v>胡佑齊</v>
      </c>
      <c r="I58" s="27"/>
      <c r="J58" s="27"/>
      <c r="K58" s="27"/>
      <c r="L58" s="27"/>
    </row>
    <row r="59" spans="1:12" s="9" customFormat="1" ht="15.75" customHeight="1">
      <c r="A59" s="10"/>
      <c r="B59" s="6"/>
      <c r="D59" s="27"/>
      <c r="E59" s="27"/>
      <c r="F59" s="27"/>
      <c r="G59" s="7">
        <v>0.642361111111111</v>
      </c>
      <c r="H59" s="237" t="s">
        <v>995</v>
      </c>
      <c r="I59" s="27"/>
      <c r="J59" s="27"/>
      <c r="K59" s="27"/>
      <c r="L59" s="27"/>
    </row>
    <row r="60" spans="1:12" s="9" customFormat="1" ht="15.75" customHeight="1">
      <c r="A60" s="152" t="s">
        <v>357</v>
      </c>
      <c r="B60" s="152" t="s">
        <v>370</v>
      </c>
      <c r="D60" s="27" t="s">
        <v>552</v>
      </c>
      <c r="E60" s="31"/>
      <c r="F60" s="31"/>
      <c r="G60" s="36"/>
      <c r="H60" s="34"/>
      <c r="I60" s="27"/>
      <c r="J60" s="27"/>
      <c r="K60" s="27"/>
      <c r="L60" s="27"/>
    </row>
    <row r="61" spans="1:12" s="9" customFormat="1" ht="15.75" customHeight="1">
      <c r="A61" s="10"/>
      <c r="B61" s="6"/>
      <c r="D61" s="27"/>
      <c r="E61" s="27"/>
      <c r="F61" s="27"/>
      <c r="G61" s="27"/>
      <c r="H61" s="34"/>
      <c r="I61" s="37"/>
      <c r="J61" s="27"/>
      <c r="K61" s="27"/>
      <c r="L61" s="27"/>
    </row>
    <row r="62" spans="1:12" s="9" customFormat="1" ht="15.75" customHeight="1" thickBot="1">
      <c r="A62" s="183" t="s">
        <v>376</v>
      </c>
      <c r="B62" s="183" t="s">
        <v>531</v>
      </c>
      <c r="C62" s="207"/>
      <c r="D62" s="184" t="s">
        <v>553</v>
      </c>
      <c r="E62" s="184"/>
      <c r="F62" s="27"/>
      <c r="G62" s="27"/>
      <c r="H62" s="34"/>
      <c r="I62" s="37"/>
      <c r="J62" s="27"/>
      <c r="K62" s="27"/>
      <c r="L62" s="27"/>
    </row>
    <row r="63" spans="1:12" s="9" customFormat="1" ht="15.75" customHeight="1" thickBot="1">
      <c r="A63" s="10"/>
      <c r="B63" s="6"/>
      <c r="D63" s="27"/>
      <c r="E63" s="27" t="s">
        <v>554</v>
      </c>
      <c r="F63" s="199" t="str">
        <f>B62</f>
        <v>洪嘉駿</v>
      </c>
      <c r="G63" s="27"/>
      <c r="H63" s="34" t="s">
        <v>555</v>
      </c>
      <c r="I63" s="202" t="str">
        <f>H68</f>
        <v>王柏崴</v>
      </c>
      <c r="J63" s="27"/>
      <c r="K63" s="27"/>
      <c r="L63" s="27"/>
    </row>
    <row r="64" spans="1:12" s="9" customFormat="1" ht="15.75" customHeight="1">
      <c r="A64" s="152" t="s">
        <v>365</v>
      </c>
      <c r="B64" s="152" t="s">
        <v>366</v>
      </c>
      <c r="D64" s="27" t="s">
        <v>556</v>
      </c>
      <c r="E64" s="8">
        <v>0.6458333333333334</v>
      </c>
      <c r="F64" s="238" t="s">
        <v>843</v>
      </c>
      <c r="G64" s="27"/>
      <c r="H64" s="235">
        <v>0.4236111111111111</v>
      </c>
      <c r="I64" s="241" t="s">
        <v>1031</v>
      </c>
      <c r="J64" s="27"/>
      <c r="K64" s="27"/>
      <c r="L64" s="27"/>
    </row>
    <row r="65" spans="1:12" s="9" customFormat="1" ht="15.75" customHeight="1" thickBot="1">
      <c r="A65" s="10"/>
      <c r="B65" s="6"/>
      <c r="D65" s="27"/>
      <c r="E65" s="27"/>
      <c r="F65" s="239" t="s">
        <v>557</v>
      </c>
      <c r="G65" s="199" t="str">
        <f>F63</f>
        <v>洪嘉駿</v>
      </c>
      <c r="H65" s="239"/>
      <c r="I65" s="334"/>
      <c r="J65" s="27"/>
      <c r="K65" s="27"/>
      <c r="L65" s="27"/>
    </row>
    <row r="66" spans="1:12" s="9" customFormat="1" ht="15.75" customHeight="1" thickBot="1">
      <c r="A66" s="183" t="s">
        <v>368</v>
      </c>
      <c r="B66" s="183" t="s">
        <v>538</v>
      </c>
      <c r="C66" s="207"/>
      <c r="D66" s="184" t="s">
        <v>558</v>
      </c>
      <c r="E66" s="184"/>
      <c r="F66" s="7">
        <v>0.375</v>
      </c>
      <c r="G66" s="34" t="s">
        <v>864</v>
      </c>
      <c r="H66" s="239"/>
      <c r="I66" s="334" t="s">
        <v>559</v>
      </c>
      <c r="J66" s="199" t="str">
        <f>I63</f>
        <v>王柏崴</v>
      </c>
      <c r="K66" s="27"/>
      <c r="L66" s="27"/>
    </row>
    <row r="67" spans="1:12" s="9" customFormat="1" ht="15.75" customHeight="1" thickBot="1">
      <c r="A67" s="10"/>
      <c r="B67" s="6"/>
      <c r="D67" s="27"/>
      <c r="E67" s="27" t="s">
        <v>560</v>
      </c>
      <c r="F67" s="205" t="str">
        <f>B66</f>
        <v>唐浩瀚</v>
      </c>
      <c r="G67" s="34"/>
      <c r="H67" s="239"/>
      <c r="I67" s="7">
        <v>0.59375</v>
      </c>
      <c r="J67" s="238" t="s">
        <v>1068</v>
      </c>
      <c r="K67" s="27"/>
      <c r="L67" s="27"/>
    </row>
    <row r="68" spans="1:12" s="9" customFormat="1" ht="15.75" customHeight="1" thickBot="1">
      <c r="A68" s="152" t="s">
        <v>373</v>
      </c>
      <c r="B68" s="152" t="s">
        <v>374</v>
      </c>
      <c r="D68" s="27" t="s">
        <v>561</v>
      </c>
      <c r="E68" s="8">
        <v>0.6666666666666666</v>
      </c>
      <c r="F68" s="27" t="s">
        <v>842</v>
      </c>
      <c r="G68" s="34" t="s">
        <v>562</v>
      </c>
      <c r="H68" s="236" t="str">
        <f>B70</f>
        <v>王柏崴</v>
      </c>
      <c r="I68" s="34" t="s">
        <v>543</v>
      </c>
      <c r="J68" s="343"/>
      <c r="K68" s="27"/>
      <c r="L68" s="27"/>
    </row>
    <row r="69" spans="1:12" s="9" customFormat="1" ht="15.75" customHeight="1">
      <c r="A69" s="10"/>
      <c r="B69" s="6"/>
      <c r="D69" s="27"/>
      <c r="E69" s="27"/>
      <c r="F69" s="27"/>
      <c r="G69" s="235">
        <v>0.642361111111111</v>
      </c>
      <c r="H69" s="197" t="s">
        <v>996</v>
      </c>
      <c r="I69" s="34"/>
      <c r="J69" s="343"/>
      <c r="K69" s="27"/>
      <c r="L69" s="27"/>
    </row>
    <row r="70" spans="1:12" s="9" customFormat="1" ht="15.75" customHeight="1" thickBot="1">
      <c r="A70" s="183" t="s">
        <v>359</v>
      </c>
      <c r="B70" s="183" t="s">
        <v>360</v>
      </c>
      <c r="C70" s="207"/>
      <c r="D70" s="184" t="s">
        <v>563</v>
      </c>
      <c r="E70" s="184"/>
      <c r="F70" s="184"/>
      <c r="G70" s="315"/>
      <c r="H70" s="27"/>
      <c r="I70" s="34"/>
      <c r="J70" s="343" t="s">
        <v>543</v>
      </c>
      <c r="K70" s="110" t="s">
        <v>543</v>
      </c>
      <c r="L70" s="27"/>
    </row>
    <row r="71" spans="1:12" s="9" customFormat="1" ht="15.75" customHeight="1">
      <c r="A71" s="10"/>
      <c r="B71" s="6"/>
      <c r="D71" s="27"/>
      <c r="E71" s="27"/>
      <c r="F71" s="27"/>
      <c r="G71" s="27"/>
      <c r="H71" s="27"/>
      <c r="I71" s="34"/>
      <c r="J71" s="239" t="s">
        <v>543</v>
      </c>
      <c r="K71" s="27"/>
      <c r="L71" s="27"/>
    </row>
    <row r="72" spans="1:12" s="9" customFormat="1" ht="15.75" customHeight="1">
      <c r="A72" s="152" t="s">
        <v>540</v>
      </c>
      <c r="B72" s="152" t="s">
        <v>541</v>
      </c>
      <c r="D72" s="27" t="s">
        <v>564</v>
      </c>
      <c r="E72" s="31"/>
      <c r="F72" s="31"/>
      <c r="G72" s="31"/>
      <c r="H72" s="31"/>
      <c r="I72" s="36"/>
      <c r="J72" s="239"/>
      <c r="K72" s="27"/>
      <c r="L72" s="27"/>
    </row>
    <row r="73" spans="1:12" s="9" customFormat="1" ht="15.75" customHeight="1">
      <c r="A73" s="10"/>
      <c r="B73" s="6"/>
      <c r="D73" s="27"/>
      <c r="E73" s="27"/>
      <c r="F73" s="27"/>
      <c r="G73" s="27"/>
      <c r="H73" s="27"/>
      <c r="I73" s="27"/>
      <c r="J73" s="239"/>
      <c r="K73" s="27"/>
      <c r="L73" s="27"/>
    </row>
    <row r="74" spans="1:12" s="9" customFormat="1" ht="15.75" customHeight="1" thickBot="1">
      <c r="A74" s="183" t="s">
        <v>375</v>
      </c>
      <c r="B74" s="183" t="s">
        <v>526</v>
      </c>
      <c r="C74" s="207"/>
      <c r="D74" s="184" t="s">
        <v>565</v>
      </c>
      <c r="E74" s="184"/>
      <c r="F74" s="27"/>
      <c r="G74" s="27"/>
      <c r="H74" s="27"/>
      <c r="I74" s="27"/>
      <c r="J74" s="239"/>
      <c r="K74" s="27"/>
      <c r="L74" s="27"/>
    </row>
    <row r="75" spans="1:12" s="9" customFormat="1" ht="15.75" customHeight="1" thickBot="1">
      <c r="A75" s="10"/>
      <c r="B75" s="6"/>
      <c r="D75" s="27"/>
      <c r="E75" s="27" t="s">
        <v>566</v>
      </c>
      <c r="F75" s="199" t="str">
        <f>B74</f>
        <v>廖柏凱</v>
      </c>
      <c r="G75" s="27"/>
      <c r="H75" s="27"/>
      <c r="I75" s="27"/>
      <c r="J75" s="239"/>
      <c r="K75" s="27"/>
      <c r="L75" s="27"/>
    </row>
    <row r="76" spans="1:12" s="9" customFormat="1" ht="15.75" customHeight="1">
      <c r="A76" s="152" t="s">
        <v>363</v>
      </c>
      <c r="B76" s="152" t="s">
        <v>364</v>
      </c>
      <c r="D76" s="27" t="s">
        <v>567</v>
      </c>
      <c r="E76" s="8">
        <v>0.6666666666666666</v>
      </c>
      <c r="F76" s="238" t="s">
        <v>845</v>
      </c>
      <c r="G76" s="27"/>
      <c r="H76" s="27" t="s">
        <v>543</v>
      </c>
      <c r="I76" s="27"/>
      <c r="J76" s="239"/>
      <c r="K76" s="27"/>
      <c r="L76" s="27"/>
    </row>
    <row r="77" spans="1:12" s="9" customFormat="1" ht="15.75" customHeight="1" thickBot="1">
      <c r="A77" s="10"/>
      <c r="B77" s="6"/>
      <c r="D77" s="27"/>
      <c r="E77" s="27" t="s">
        <v>543</v>
      </c>
      <c r="F77" s="239" t="s">
        <v>568</v>
      </c>
      <c r="G77" s="199" t="str">
        <f>F75</f>
        <v>廖柏凱</v>
      </c>
      <c r="H77" s="27"/>
      <c r="I77" s="27"/>
      <c r="J77" s="239" t="s">
        <v>569</v>
      </c>
      <c r="K77" s="27"/>
      <c r="L77" s="27"/>
    </row>
    <row r="78" spans="1:12" s="9" customFormat="1" ht="15.75" customHeight="1" thickBot="1">
      <c r="A78" s="183" t="s">
        <v>371</v>
      </c>
      <c r="B78" s="183" t="s">
        <v>535</v>
      </c>
      <c r="C78" s="207"/>
      <c r="D78" s="184" t="s">
        <v>570</v>
      </c>
      <c r="E78" s="184"/>
      <c r="F78" s="7">
        <v>0.375</v>
      </c>
      <c r="G78" s="34" t="s">
        <v>865</v>
      </c>
      <c r="H78" s="37"/>
      <c r="I78" s="27"/>
      <c r="J78" s="239" t="s">
        <v>571</v>
      </c>
      <c r="K78" s="199" t="str">
        <f>J66</f>
        <v>王柏崴</v>
      </c>
      <c r="L78" s="27"/>
    </row>
    <row r="79" spans="1:12" s="9" customFormat="1" ht="15.75" customHeight="1" thickBot="1">
      <c r="A79" s="10"/>
      <c r="B79" s="6"/>
      <c r="D79" s="27"/>
      <c r="E79" s="262" t="s">
        <v>572</v>
      </c>
      <c r="F79" s="34" t="str">
        <f>B78</f>
        <v>紀丞祐</v>
      </c>
      <c r="G79" s="34" t="s">
        <v>543</v>
      </c>
      <c r="H79" s="37" t="s">
        <v>543</v>
      </c>
      <c r="I79" s="27"/>
      <c r="J79" s="7">
        <v>0.375</v>
      </c>
      <c r="K79" s="238" t="s">
        <v>1088</v>
      </c>
      <c r="L79" s="110"/>
    </row>
    <row r="80" spans="1:12" s="9" customFormat="1" ht="15.75" customHeight="1" thickBot="1">
      <c r="A80" s="152" t="s">
        <v>363</v>
      </c>
      <c r="B80" s="152" t="s">
        <v>367</v>
      </c>
      <c r="D80" s="27" t="s">
        <v>573</v>
      </c>
      <c r="E80" s="8">
        <v>0.6666666666666666</v>
      </c>
      <c r="F80" s="204" t="s">
        <v>844</v>
      </c>
      <c r="G80" s="34" t="s">
        <v>574</v>
      </c>
      <c r="H80" s="202" t="str">
        <f>B82</f>
        <v>廖柏翔</v>
      </c>
      <c r="I80" s="27"/>
      <c r="J80" s="34"/>
      <c r="K80" s="343"/>
      <c r="L80" s="110"/>
    </row>
    <row r="81" spans="1:12" s="9" customFormat="1" ht="15.75" customHeight="1">
      <c r="A81" s="10"/>
      <c r="B81" s="6"/>
      <c r="D81" s="27"/>
      <c r="E81" s="32"/>
      <c r="F81" s="27"/>
      <c r="G81" s="235">
        <v>0.642361111111111</v>
      </c>
      <c r="H81" s="241" t="s">
        <v>999</v>
      </c>
      <c r="I81" s="27"/>
      <c r="J81" s="34"/>
      <c r="K81" s="343"/>
      <c r="L81" s="110"/>
    </row>
    <row r="82" spans="1:12" s="9" customFormat="1" ht="15.75" customHeight="1" thickBot="1">
      <c r="A82" s="183" t="s">
        <v>377</v>
      </c>
      <c r="B82" s="183" t="s">
        <v>537</v>
      </c>
      <c r="C82" s="207"/>
      <c r="D82" s="184" t="s">
        <v>575</v>
      </c>
      <c r="E82" s="184"/>
      <c r="F82" s="184"/>
      <c r="G82" s="315"/>
      <c r="H82" s="239"/>
      <c r="I82" s="27"/>
      <c r="J82" s="34"/>
      <c r="K82" s="343"/>
      <c r="L82" s="110"/>
    </row>
    <row r="83" spans="1:12" s="9" customFormat="1" ht="15.75" customHeight="1">
      <c r="A83" s="10"/>
      <c r="B83" s="6"/>
      <c r="D83" s="27"/>
      <c r="E83" s="27"/>
      <c r="F83" s="27"/>
      <c r="G83" s="27"/>
      <c r="H83" s="239"/>
      <c r="I83" s="27"/>
      <c r="J83" s="34"/>
      <c r="K83" s="343"/>
      <c r="L83" s="110"/>
    </row>
    <row r="84" spans="1:12" s="9" customFormat="1" ht="15.75" customHeight="1">
      <c r="A84" s="152" t="s">
        <v>371</v>
      </c>
      <c r="B84" s="152" t="s">
        <v>372</v>
      </c>
      <c r="D84" s="27" t="s">
        <v>576</v>
      </c>
      <c r="E84" s="31"/>
      <c r="F84" s="27"/>
      <c r="G84" s="27"/>
      <c r="H84" s="239"/>
      <c r="I84" s="27"/>
      <c r="J84" s="34"/>
      <c r="K84" s="343" t="s">
        <v>543</v>
      </c>
      <c r="L84" s="27"/>
    </row>
    <row r="85" spans="1:12" s="9" customFormat="1" ht="15.75" customHeight="1" thickBot="1">
      <c r="A85" s="10"/>
      <c r="B85" s="6"/>
      <c r="D85" s="27"/>
      <c r="E85" s="33" t="s">
        <v>577</v>
      </c>
      <c r="F85" s="202" t="str">
        <f>B86</f>
        <v>高弘恩</v>
      </c>
      <c r="G85" s="27"/>
      <c r="H85" s="239" t="s">
        <v>578</v>
      </c>
      <c r="I85" s="199" t="str">
        <f>H80</f>
        <v>廖柏翔</v>
      </c>
      <c r="J85" s="34"/>
      <c r="K85" s="343"/>
      <c r="L85" s="27" t="s">
        <v>579</v>
      </c>
    </row>
    <row r="86" spans="1:12" s="9" customFormat="1" ht="15.75" customHeight="1" thickBot="1">
      <c r="A86" s="183" t="s">
        <v>363</v>
      </c>
      <c r="B86" s="183" t="s">
        <v>539</v>
      </c>
      <c r="C86" s="207"/>
      <c r="D86" s="184" t="s">
        <v>580</v>
      </c>
      <c r="E86" s="196">
        <v>0.6666666666666666</v>
      </c>
      <c r="F86" s="241" t="s">
        <v>848</v>
      </c>
      <c r="G86" s="27"/>
      <c r="H86" s="25">
        <v>0.4479166666666667</v>
      </c>
      <c r="I86" s="238" t="s">
        <v>1033</v>
      </c>
      <c r="J86" s="34"/>
      <c r="K86" s="343" t="s">
        <v>581</v>
      </c>
      <c r="L86" s="27" t="str">
        <f>K78</f>
        <v>王柏崴</v>
      </c>
    </row>
    <row r="87" spans="1:12" s="9" customFormat="1" ht="15.75" customHeight="1" thickBot="1">
      <c r="A87" s="10"/>
      <c r="B87" s="6"/>
      <c r="D87" s="27"/>
      <c r="E87" s="27"/>
      <c r="F87" s="239" t="s">
        <v>582</v>
      </c>
      <c r="G87" s="199" t="str">
        <f>F85</f>
        <v>高弘恩</v>
      </c>
      <c r="H87" s="27"/>
      <c r="I87" s="343"/>
      <c r="J87" s="34"/>
      <c r="K87" s="7">
        <v>0.4861111111111111</v>
      </c>
      <c r="L87" s="204" t="s">
        <v>1148</v>
      </c>
    </row>
    <row r="88" spans="1:12" s="9" customFormat="1" ht="15.75" customHeight="1" thickBot="1">
      <c r="A88" s="153" t="s">
        <v>542</v>
      </c>
      <c r="B88" s="153" t="s">
        <v>378</v>
      </c>
      <c r="D88" s="27" t="s">
        <v>583</v>
      </c>
      <c r="E88" s="31"/>
      <c r="F88" s="8">
        <v>0.375</v>
      </c>
      <c r="G88" s="34" t="s">
        <v>866</v>
      </c>
      <c r="H88" s="27"/>
      <c r="I88" s="343" t="s">
        <v>584</v>
      </c>
      <c r="J88" s="205" t="str">
        <f>I85</f>
        <v>廖柏翔</v>
      </c>
      <c r="K88" s="34"/>
      <c r="L88" s="27"/>
    </row>
    <row r="89" spans="1:12" s="9" customFormat="1" ht="15.75" customHeight="1" thickBot="1">
      <c r="A89" s="10"/>
      <c r="B89" s="6"/>
      <c r="D89" s="27"/>
      <c r="E89" s="27"/>
      <c r="F89" s="27"/>
      <c r="G89" s="34" t="s">
        <v>585</v>
      </c>
      <c r="H89" s="37" t="str">
        <f>B90</f>
        <v>黃冠銘</v>
      </c>
      <c r="I89" s="48">
        <v>0.59375</v>
      </c>
      <c r="J89" s="37" t="s">
        <v>1065</v>
      </c>
      <c r="K89" s="34"/>
      <c r="L89" s="27"/>
    </row>
    <row r="90" spans="1:12" s="9" customFormat="1" ht="15.75" customHeight="1" thickBot="1">
      <c r="A90" s="183" t="s">
        <v>368</v>
      </c>
      <c r="B90" s="183" t="s">
        <v>529</v>
      </c>
      <c r="C90" s="207"/>
      <c r="D90" s="184" t="s">
        <v>586</v>
      </c>
      <c r="E90" s="184"/>
      <c r="F90" s="184"/>
      <c r="G90" s="200">
        <v>0.6666666666666666</v>
      </c>
      <c r="H90" s="197" t="s">
        <v>1000</v>
      </c>
      <c r="I90" s="34"/>
      <c r="J90" s="27"/>
      <c r="K90" s="34"/>
      <c r="L90" s="27"/>
    </row>
    <row r="91" spans="1:12" s="9" customFormat="1" ht="15.75" customHeight="1">
      <c r="A91" s="10"/>
      <c r="B91" s="6"/>
      <c r="D91" s="27"/>
      <c r="E91" s="27"/>
      <c r="F91" s="27"/>
      <c r="G91" s="27"/>
      <c r="H91" s="27"/>
      <c r="I91" s="34"/>
      <c r="J91" s="27"/>
      <c r="K91" s="34"/>
      <c r="L91" s="27"/>
    </row>
    <row r="92" spans="1:12" s="9" customFormat="1" ht="15.75" customHeight="1">
      <c r="A92" s="152" t="s">
        <v>368</v>
      </c>
      <c r="B92" s="152" t="s">
        <v>369</v>
      </c>
      <c r="D92" s="27" t="s">
        <v>587</v>
      </c>
      <c r="E92" s="31"/>
      <c r="F92" s="31"/>
      <c r="G92" s="31"/>
      <c r="H92" s="31"/>
      <c r="I92" s="36"/>
      <c r="J92" s="27"/>
      <c r="K92" s="34"/>
      <c r="L92" s="27"/>
    </row>
    <row r="93" spans="1:12" s="9" customFormat="1" ht="15.75" customHeight="1">
      <c r="A93" s="10"/>
      <c r="B93" s="6"/>
      <c r="D93" s="27"/>
      <c r="E93" s="27"/>
      <c r="F93" s="27"/>
      <c r="G93" s="27"/>
      <c r="H93" s="27"/>
      <c r="I93" s="27"/>
      <c r="J93" s="27"/>
      <c r="K93" s="34"/>
      <c r="L93" s="27"/>
    </row>
    <row r="94" spans="1:12" s="82" customFormat="1" ht="18" customHeight="1">
      <c r="A94" s="152" t="s">
        <v>357</v>
      </c>
      <c r="B94" s="152" t="s">
        <v>534</v>
      </c>
      <c r="D94" s="27" t="s">
        <v>588</v>
      </c>
      <c r="E94" s="31"/>
      <c r="F94" s="31"/>
      <c r="G94" s="31"/>
      <c r="H94" s="31"/>
      <c r="I94" s="31"/>
      <c r="J94" s="31"/>
      <c r="K94" s="36"/>
      <c r="L94" s="27"/>
    </row>
    <row r="95" spans="1:12" s="82" customFormat="1" ht="18" customHeight="1">
      <c r="A95" s="83"/>
      <c r="B95" s="83"/>
      <c r="D95" s="27"/>
      <c r="E95" s="27"/>
      <c r="F95" s="27" t="s">
        <v>543</v>
      </c>
      <c r="G95" s="27"/>
      <c r="H95" s="27"/>
      <c r="I95" s="27"/>
      <c r="J95" s="27"/>
      <c r="K95" s="27"/>
      <c r="L95" s="27"/>
    </row>
    <row r="96" spans="1:2" s="82" customFormat="1" ht="18" customHeight="1">
      <c r="A96" s="83"/>
      <c r="B96" s="83"/>
    </row>
  </sheetData>
  <sheetProtection/>
  <mergeCells count="2">
    <mergeCell ref="A1:K1"/>
    <mergeCell ref="A3:K3"/>
  </mergeCells>
  <printOptions/>
  <pageMargins left="0.1968503937007874" right="0.15748031496062992" top="0.3937007874015748" bottom="0.2362204724409449" header="0.31496062992125984" footer="0.15748031496062992"/>
  <pageSetup horizontalDpi="600" verticalDpi="600" orientation="portrait" paperSize="9" r:id="rId2"/>
  <rowBreaks count="1" manualBreakCount="1">
    <brk id="5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79"/>
  <sheetViews>
    <sheetView showGridLines="0" view="pageBreakPreview" zoomScaleSheetLayoutView="100" zoomScalePageLayoutView="0" workbookViewId="0" topLeftCell="A61">
      <selection activeCell="J73" sqref="J73"/>
    </sheetView>
  </sheetViews>
  <sheetFormatPr defaultColWidth="9.00390625" defaultRowHeight="19.5" customHeight="1"/>
  <cols>
    <col min="1" max="1" width="9.00390625" style="159" customWidth="1"/>
    <col min="2" max="2" width="8.875" style="159" customWidth="1"/>
    <col min="3" max="3" width="5.375" style="0" customWidth="1"/>
    <col min="4" max="4" width="5.625" style="0" customWidth="1"/>
    <col min="5" max="14" width="7.375" style="0" customWidth="1"/>
  </cols>
  <sheetData>
    <row r="1" spans="1:12" s="22" customFormat="1" ht="32.25" customHeight="1">
      <c r="A1" s="416" t="s">
        <v>132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</row>
    <row r="2" spans="1:12" s="22" customFormat="1" ht="19.5" customHeight="1">
      <c r="A2" s="151"/>
      <c r="B2" s="151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1" s="22" customFormat="1" ht="19.5" customHeight="1">
      <c r="A3" s="417" t="s">
        <v>750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</row>
    <row r="4" spans="1:11" s="22" customFormat="1" ht="15.75" customHeight="1">
      <c r="A4" s="155"/>
      <c r="B4" s="155"/>
      <c r="C4" s="146"/>
      <c r="D4" s="146"/>
      <c r="E4" s="146"/>
      <c r="F4" s="146"/>
      <c r="G4" s="146"/>
      <c r="H4" s="146"/>
      <c r="I4" s="146"/>
      <c r="J4" s="146"/>
      <c r="K4" s="146"/>
    </row>
    <row r="5" spans="4:11" s="47" customFormat="1" ht="18" customHeight="1">
      <c r="D5" s="47" t="s">
        <v>79</v>
      </c>
      <c r="E5" s="93" t="s">
        <v>458</v>
      </c>
      <c r="F5" s="93" t="s">
        <v>458</v>
      </c>
      <c r="G5" s="93" t="s">
        <v>162</v>
      </c>
      <c r="H5" s="93" t="s">
        <v>163</v>
      </c>
      <c r="I5" s="93" t="s">
        <v>164</v>
      </c>
      <c r="J5" s="89"/>
      <c r="K5" s="89"/>
    </row>
    <row r="6" spans="1:5" s="70" customFormat="1" ht="18" customHeight="1">
      <c r="A6" s="152" t="s">
        <v>379</v>
      </c>
      <c r="B6" s="152" t="s">
        <v>380</v>
      </c>
      <c r="C6" s="105"/>
      <c r="D6" s="10"/>
      <c r="E6" s="90"/>
    </row>
    <row r="7" spans="1:11" s="70" customFormat="1" ht="18" customHeight="1" thickBot="1">
      <c r="A7" s="183" t="s">
        <v>379</v>
      </c>
      <c r="B7" s="183" t="s">
        <v>381</v>
      </c>
      <c r="C7" s="189" t="s">
        <v>93</v>
      </c>
      <c r="D7" s="190">
        <v>1</v>
      </c>
      <c r="E7" s="185"/>
      <c r="F7" s="185"/>
      <c r="G7" s="128"/>
      <c r="H7" s="128"/>
      <c r="I7" s="128"/>
      <c r="J7" s="128"/>
      <c r="K7" s="130"/>
    </row>
    <row r="8" spans="1:11" s="70" customFormat="1" ht="18" customHeight="1" thickBot="1">
      <c r="A8" s="152" t="s">
        <v>363</v>
      </c>
      <c r="B8" s="152" t="s">
        <v>382</v>
      </c>
      <c r="C8" s="113"/>
      <c r="D8" s="166"/>
      <c r="E8" s="128"/>
      <c r="F8" s="128" t="s">
        <v>76</v>
      </c>
      <c r="G8" s="191" t="s">
        <v>790</v>
      </c>
      <c r="H8" s="128"/>
      <c r="I8" s="128"/>
      <c r="J8" s="128"/>
      <c r="K8" s="130"/>
    </row>
    <row r="9" spans="1:11" s="70" customFormat="1" ht="18" customHeight="1">
      <c r="A9" s="152" t="s">
        <v>363</v>
      </c>
      <c r="B9" s="152" t="s">
        <v>383</v>
      </c>
      <c r="C9" s="113"/>
      <c r="D9" s="166">
        <v>2</v>
      </c>
      <c r="E9" s="129"/>
      <c r="F9" s="175">
        <v>0.5</v>
      </c>
      <c r="G9" s="233" t="s">
        <v>791</v>
      </c>
      <c r="H9" s="128"/>
      <c r="I9" s="128"/>
      <c r="J9" s="128"/>
      <c r="K9" s="130"/>
    </row>
    <row r="10" spans="1:11" s="70" customFormat="1" ht="18" customHeight="1" thickBot="1">
      <c r="A10" s="152" t="s">
        <v>384</v>
      </c>
      <c r="B10" s="152" t="s">
        <v>385</v>
      </c>
      <c r="C10" s="113"/>
      <c r="D10" s="166"/>
      <c r="E10" s="128"/>
      <c r="F10" s="128"/>
      <c r="G10" s="181" t="s">
        <v>84</v>
      </c>
      <c r="H10" s="128" t="str">
        <f>G8</f>
        <v>邱/廖</v>
      </c>
      <c r="I10" s="128"/>
      <c r="J10" s="128"/>
      <c r="K10" s="130"/>
    </row>
    <row r="11" spans="1:11" s="70" customFormat="1" ht="18" customHeight="1">
      <c r="A11" s="152" t="s">
        <v>357</v>
      </c>
      <c r="B11" s="152" t="s">
        <v>386</v>
      </c>
      <c r="C11" s="113" t="s">
        <v>1</v>
      </c>
      <c r="D11" s="166">
        <v>3</v>
      </c>
      <c r="E11" s="129"/>
      <c r="F11" s="129"/>
      <c r="G11" s="176">
        <v>0.47222222222222227</v>
      </c>
      <c r="H11" s="180" t="s">
        <v>885</v>
      </c>
      <c r="I11" s="128"/>
      <c r="J11" s="128"/>
      <c r="K11" s="130"/>
    </row>
    <row r="12" spans="1:11" s="70" customFormat="1" ht="18" customHeight="1" thickBot="1">
      <c r="A12" s="152" t="s">
        <v>368</v>
      </c>
      <c r="B12" s="152" t="s">
        <v>387</v>
      </c>
      <c r="C12" s="113"/>
      <c r="D12" s="166"/>
      <c r="E12" s="128"/>
      <c r="F12" s="131" t="s">
        <v>87</v>
      </c>
      <c r="G12" s="188" t="s">
        <v>793</v>
      </c>
      <c r="H12" s="132"/>
      <c r="I12" s="128"/>
      <c r="J12" s="128"/>
      <c r="K12" s="130"/>
    </row>
    <row r="13" spans="1:11" s="70" customFormat="1" ht="18" customHeight="1" thickBot="1">
      <c r="A13" s="183" t="s">
        <v>368</v>
      </c>
      <c r="B13" s="183" t="s">
        <v>388</v>
      </c>
      <c r="C13" s="189"/>
      <c r="D13" s="190">
        <v>4</v>
      </c>
      <c r="E13" s="185"/>
      <c r="F13" s="186">
        <v>0.5208333333333334</v>
      </c>
      <c r="G13" s="187" t="s">
        <v>773</v>
      </c>
      <c r="H13" s="132"/>
      <c r="I13" s="128"/>
      <c r="J13" s="128"/>
      <c r="K13" s="130"/>
    </row>
    <row r="14" spans="1:11" s="70" customFormat="1" ht="18" customHeight="1" thickBot="1">
      <c r="A14" s="152" t="s">
        <v>357</v>
      </c>
      <c r="B14" s="152" t="s">
        <v>389</v>
      </c>
      <c r="C14" s="114"/>
      <c r="D14" s="166"/>
      <c r="E14" s="128"/>
      <c r="F14" s="128"/>
      <c r="G14" s="128"/>
      <c r="H14" s="132" t="s">
        <v>81</v>
      </c>
      <c r="I14" s="182" t="str">
        <f>H18</f>
        <v>吳/魏</v>
      </c>
      <c r="J14" s="128"/>
      <c r="K14" s="130"/>
    </row>
    <row r="15" spans="1:11" s="70" customFormat="1" ht="18" customHeight="1">
      <c r="A15" s="152" t="s">
        <v>357</v>
      </c>
      <c r="B15" s="152" t="s">
        <v>390</v>
      </c>
      <c r="C15" s="113" t="s">
        <v>94</v>
      </c>
      <c r="D15" s="166">
        <v>5</v>
      </c>
      <c r="E15" s="129"/>
      <c r="F15" s="129"/>
      <c r="G15" s="128"/>
      <c r="H15" s="253">
        <v>0.47222222222222227</v>
      </c>
      <c r="I15" s="233" t="s">
        <v>1041</v>
      </c>
      <c r="J15" s="128"/>
      <c r="K15" s="130"/>
    </row>
    <row r="16" spans="1:11" s="70" customFormat="1" ht="18" customHeight="1" thickBot="1">
      <c r="A16" s="152" t="s">
        <v>384</v>
      </c>
      <c r="B16" s="152" t="s">
        <v>391</v>
      </c>
      <c r="C16" s="113"/>
      <c r="D16" s="166"/>
      <c r="E16" s="128"/>
      <c r="F16" s="131" t="s">
        <v>77</v>
      </c>
      <c r="G16" s="182" t="s">
        <v>795</v>
      </c>
      <c r="H16" s="181"/>
      <c r="I16" s="181"/>
      <c r="J16" s="128"/>
      <c r="K16" s="130"/>
    </row>
    <row r="17" spans="1:11" s="70" customFormat="1" ht="18" customHeight="1" thickBot="1">
      <c r="A17" s="183" t="s">
        <v>384</v>
      </c>
      <c r="B17" s="183" t="s">
        <v>392</v>
      </c>
      <c r="C17" s="189"/>
      <c r="D17" s="190">
        <v>6</v>
      </c>
      <c r="E17" s="185"/>
      <c r="F17" s="186">
        <v>0.5208333333333334</v>
      </c>
      <c r="G17" s="255" t="s">
        <v>796</v>
      </c>
      <c r="H17" s="181"/>
      <c r="I17" s="181"/>
      <c r="J17" s="128"/>
      <c r="K17" s="130"/>
    </row>
    <row r="18" spans="1:11" s="70" customFormat="1" ht="18" customHeight="1" thickBot="1">
      <c r="A18" s="152" t="s">
        <v>355</v>
      </c>
      <c r="B18" s="152" t="s">
        <v>393</v>
      </c>
      <c r="C18" s="113"/>
      <c r="D18" s="166"/>
      <c r="E18" s="128"/>
      <c r="F18" s="128"/>
      <c r="G18" s="181" t="s">
        <v>89</v>
      </c>
      <c r="H18" s="254" t="str">
        <f>G16</f>
        <v>吳/魏</v>
      </c>
      <c r="I18" s="181"/>
      <c r="J18" s="128"/>
      <c r="K18" s="130"/>
    </row>
    <row r="19" spans="1:11" s="70" customFormat="1" ht="18" customHeight="1" thickBot="1">
      <c r="A19" s="183" t="s">
        <v>361</v>
      </c>
      <c r="B19" s="183" t="s">
        <v>394</v>
      </c>
      <c r="C19" s="189" t="s">
        <v>1</v>
      </c>
      <c r="D19" s="190">
        <v>7</v>
      </c>
      <c r="E19" s="185"/>
      <c r="F19" s="185"/>
      <c r="G19" s="176">
        <v>0.47222222222222227</v>
      </c>
      <c r="H19" s="133" t="s">
        <v>888</v>
      </c>
      <c r="I19" s="181"/>
      <c r="J19" s="128"/>
      <c r="K19" s="130"/>
    </row>
    <row r="20" spans="1:11" s="70" customFormat="1" ht="18" customHeight="1" thickBot="1">
      <c r="A20" s="152" t="s">
        <v>395</v>
      </c>
      <c r="B20" s="152" t="s">
        <v>396</v>
      </c>
      <c r="C20" s="113"/>
      <c r="D20" s="166"/>
      <c r="E20" s="128"/>
      <c r="F20" s="233" t="s">
        <v>141</v>
      </c>
      <c r="G20" s="225" t="s">
        <v>797</v>
      </c>
      <c r="H20" s="133"/>
      <c r="I20" s="181"/>
      <c r="J20" s="128"/>
      <c r="K20" s="130"/>
    </row>
    <row r="21" spans="1:11" s="70" customFormat="1" ht="18" customHeight="1">
      <c r="A21" s="152" t="s">
        <v>395</v>
      </c>
      <c r="B21" s="152" t="s">
        <v>397</v>
      </c>
      <c r="C21" s="113"/>
      <c r="D21" s="166">
        <v>8</v>
      </c>
      <c r="E21" s="129"/>
      <c r="F21" s="175">
        <v>0.5208333333333334</v>
      </c>
      <c r="G21" s="224" t="s">
        <v>798</v>
      </c>
      <c r="H21" s="128"/>
      <c r="I21" s="181"/>
      <c r="J21" s="128"/>
      <c r="K21" s="130"/>
    </row>
    <row r="22" spans="1:11" s="70" customFormat="1" ht="18" customHeight="1" thickBot="1">
      <c r="A22" s="152" t="s">
        <v>359</v>
      </c>
      <c r="B22" s="152" t="s">
        <v>398</v>
      </c>
      <c r="C22" s="113"/>
      <c r="D22" s="166"/>
      <c r="E22" s="128"/>
      <c r="F22" s="128"/>
      <c r="G22" s="128"/>
      <c r="H22" s="128"/>
      <c r="I22" s="181" t="s">
        <v>82</v>
      </c>
      <c r="J22" s="191" t="str">
        <f>I14</f>
        <v>吳/魏</v>
      </c>
      <c r="K22" s="130" t="s">
        <v>0</v>
      </c>
    </row>
    <row r="23" spans="1:11" s="70" customFormat="1" ht="18" customHeight="1" thickBot="1">
      <c r="A23" s="183" t="s">
        <v>399</v>
      </c>
      <c r="B23" s="183" t="s">
        <v>459</v>
      </c>
      <c r="C23" s="189"/>
      <c r="D23" s="190">
        <v>9</v>
      </c>
      <c r="E23" s="185"/>
      <c r="F23" s="128"/>
      <c r="G23" s="128"/>
      <c r="H23" s="128"/>
      <c r="I23" s="176">
        <v>0.40277777777777773</v>
      </c>
      <c r="J23" s="128" t="s">
        <v>1103</v>
      </c>
      <c r="K23" s="130"/>
    </row>
    <row r="24" spans="1:11" s="70" customFormat="1" ht="18" customHeight="1" thickBot="1">
      <c r="A24" s="152" t="s">
        <v>460</v>
      </c>
      <c r="B24" s="152" t="s">
        <v>461</v>
      </c>
      <c r="C24" s="113"/>
      <c r="D24" s="166"/>
      <c r="E24" s="128" t="s">
        <v>462</v>
      </c>
      <c r="F24" s="191" t="s">
        <v>755</v>
      </c>
      <c r="G24" s="128"/>
      <c r="H24" s="128"/>
      <c r="I24" s="132"/>
      <c r="J24" s="128"/>
      <c r="K24" s="130"/>
    </row>
    <row r="25" spans="1:11" s="70" customFormat="1" ht="18" customHeight="1">
      <c r="A25" s="152" t="s">
        <v>460</v>
      </c>
      <c r="B25" s="152" t="s">
        <v>463</v>
      </c>
      <c r="C25" s="113"/>
      <c r="D25" s="166">
        <v>10</v>
      </c>
      <c r="E25" s="175">
        <v>0.375</v>
      </c>
      <c r="F25" s="193" t="s">
        <v>756</v>
      </c>
      <c r="G25" s="128"/>
      <c r="H25" s="128"/>
      <c r="I25" s="132"/>
      <c r="J25" s="128"/>
      <c r="K25" s="130"/>
    </row>
    <row r="26" spans="1:11" s="70" customFormat="1" ht="18" customHeight="1" thickBot="1">
      <c r="A26" s="152" t="s">
        <v>464</v>
      </c>
      <c r="B26" s="152" t="s">
        <v>465</v>
      </c>
      <c r="C26" s="113"/>
      <c r="D26" s="166"/>
      <c r="E26" s="128"/>
      <c r="F26" s="181" t="s">
        <v>466</v>
      </c>
      <c r="G26" s="191" t="str">
        <f>F24</f>
        <v>王/王</v>
      </c>
      <c r="H26" s="128"/>
      <c r="I26" s="132"/>
      <c r="J26" s="128"/>
      <c r="K26" s="130"/>
    </row>
    <row r="27" spans="1:11" s="70" customFormat="1" ht="18" customHeight="1">
      <c r="A27" s="152" t="s">
        <v>464</v>
      </c>
      <c r="B27" s="152" t="s">
        <v>467</v>
      </c>
      <c r="C27" s="113" t="s">
        <v>468</v>
      </c>
      <c r="D27" s="166">
        <v>11</v>
      </c>
      <c r="E27" s="129"/>
      <c r="F27" s="175">
        <v>0.5208333333333334</v>
      </c>
      <c r="G27" s="193" t="s">
        <v>804</v>
      </c>
      <c r="H27" s="128"/>
      <c r="I27" s="132"/>
      <c r="J27" s="128"/>
      <c r="K27" s="130"/>
    </row>
    <row r="28" spans="1:11" s="70" customFormat="1" ht="18" customHeight="1" thickBot="1">
      <c r="A28" s="152" t="s">
        <v>469</v>
      </c>
      <c r="B28" s="152" t="s">
        <v>470</v>
      </c>
      <c r="C28" s="113"/>
      <c r="D28" s="166"/>
      <c r="E28" s="128"/>
      <c r="F28" s="128"/>
      <c r="G28" s="181" t="s">
        <v>471</v>
      </c>
      <c r="H28" s="191" t="str">
        <f>G26</f>
        <v>王/王</v>
      </c>
      <c r="I28" s="132"/>
      <c r="J28" s="128"/>
      <c r="K28" s="130"/>
    </row>
    <row r="29" spans="1:11" s="70" customFormat="1" ht="18" customHeight="1">
      <c r="A29" s="152" t="s">
        <v>469</v>
      </c>
      <c r="B29" s="152" t="s">
        <v>472</v>
      </c>
      <c r="C29" s="113"/>
      <c r="D29" s="166">
        <v>12</v>
      </c>
      <c r="E29" s="129"/>
      <c r="F29" s="129"/>
      <c r="G29" s="176">
        <v>0.47222222222222227</v>
      </c>
      <c r="H29" s="132" t="s">
        <v>886</v>
      </c>
      <c r="I29" s="132"/>
      <c r="J29" s="128"/>
      <c r="K29" s="130"/>
    </row>
    <row r="30" spans="1:11" s="70" customFormat="1" ht="18" customHeight="1" thickBot="1">
      <c r="A30" s="152" t="s">
        <v>473</v>
      </c>
      <c r="B30" s="152" t="s">
        <v>474</v>
      </c>
      <c r="C30" s="113"/>
      <c r="D30" s="166"/>
      <c r="E30" s="128"/>
      <c r="F30" s="131" t="s">
        <v>475</v>
      </c>
      <c r="G30" s="188" t="s">
        <v>800</v>
      </c>
      <c r="H30" s="132"/>
      <c r="I30" s="135"/>
      <c r="J30" s="128"/>
      <c r="K30" s="130"/>
    </row>
    <row r="31" spans="1:11" s="70" customFormat="1" ht="18" customHeight="1" thickBot="1">
      <c r="A31" s="183" t="s">
        <v>473</v>
      </c>
      <c r="B31" s="183" t="s">
        <v>476</v>
      </c>
      <c r="C31" s="189" t="s">
        <v>477</v>
      </c>
      <c r="D31" s="190">
        <v>13</v>
      </c>
      <c r="E31" s="185"/>
      <c r="F31" s="186">
        <v>0.5208333333333334</v>
      </c>
      <c r="G31" s="187" t="s">
        <v>801</v>
      </c>
      <c r="H31" s="132" t="s">
        <v>1</v>
      </c>
      <c r="I31" s="135"/>
      <c r="J31" s="128"/>
      <c r="K31" s="130"/>
    </row>
    <row r="32" spans="1:11" s="70" customFormat="1" ht="18" customHeight="1" thickBot="1">
      <c r="A32" s="152" t="s">
        <v>469</v>
      </c>
      <c r="B32" s="152" t="s">
        <v>479</v>
      </c>
      <c r="C32" s="113"/>
      <c r="D32" s="166"/>
      <c r="E32" s="128"/>
      <c r="F32" s="128"/>
      <c r="G32" s="128"/>
      <c r="H32" s="132" t="s">
        <v>589</v>
      </c>
      <c r="I32" s="128" t="str">
        <f>H36</f>
        <v>張/曾</v>
      </c>
      <c r="J32" s="133"/>
      <c r="K32" s="130"/>
    </row>
    <row r="33" spans="1:11" s="70" customFormat="1" ht="18" customHeight="1">
      <c r="A33" s="152" t="s">
        <v>469</v>
      </c>
      <c r="B33" s="152" t="s">
        <v>480</v>
      </c>
      <c r="C33" s="113"/>
      <c r="D33" s="166">
        <v>14</v>
      </c>
      <c r="E33" s="129"/>
      <c r="F33" s="129"/>
      <c r="G33" s="128"/>
      <c r="H33" s="253">
        <v>0.49652777777777773</v>
      </c>
      <c r="I33" s="331" t="s">
        <v>1046</v>
      </c>
      <c r="J33" s="128"/>
      <c r="K33" s="130"/>
    </row>
    <row r="34" spans="1:11" s="70" customFormat="1" ht="18" customHeight="1" thickBot="1">
      <c r="A34" s="152" t="s">
        <v>481</v>
      </c>
      <c r="B34" s="152" t="s">
        <v>482</v>
      </c>
      <c r="C34" s="113"/>
      <c r="D34" s="166"/>
      <c r="E34" s="128"/>
      <c r="F34" s="132" t="s">
        <v>483</v>
      </c>
      <c r="G34" s="182" t="s">
        <v>806</v>
      </c>
      <c r="H34" s="181"/>
      <c r="I34" s="128"/>
      <c r="J34" s="128"/>
      <c r="K34" s="130"/>
    </row>
    <row r="35" spans="1:11" s="70" customFormat="1" ht="18" customHeight="1" thickBot="1">
      <c r="A35" s="183" t="s">
        <v>481</v>
      </c>
      <c r="B35" s="183" t="s">
        <v>484</v>
      </c>
      <c r="C35" s="189" t="s">
        <v>485</v>
      </c>
      <c r="D35" s="190">
        <v>15</v>
      </c>
      <c r="E35" s="185"/>
      <c r="F35" s="186">
        <v>0.5416666666666666</v>
      </c>
      <c r="G35" s="223" t="s">
        <v>807</v>
      </c>
      <c r="H35" s="181"/>
      <c r="I35" s="128"/>
      <c r="J35" s="128"/>
      <c r="K35" s="130"/>
    </row>
    <row r="36" spans="1:11" s="70" customFormat="1" ht="18" customHeight="1" thickBot="1">
      <c r="A36" s="152" t="s">
        <v>481</v>
      </c>
      <c r="B36" s="152" t="s">
        <v>486</v>
      </c>
      <c r="C36" s="113"/>
      <c r="D36" s="166"/>
      <c r="E36" s="128"/>
      <c r="F36" s="128"/>
      <c r="G36" s="132" t="s">
        <v>487</v>
      </c>
      <c r="H36" s="278" t="str">
        <f>G38</f>
        <v>張/曾</v>
      </c>
      <c r="I36" s="128"/>
      <c r="J36" s="128"/>
      <c r="K36" s="130"/>
    </row>
    <row r="37" spans="1:11" s="70" customFormat="1" ht="18" customHeight="1">
      <c r="A37" s="152" t="s">
        <v>481</v>
      </c>
      <c r="B37" s="152" t="s">
        <v>488</v>
      </c>
      <c r="C37" s="113"/>
      <c r="D37" s="166">
        <v>16</v>
      </c>
      <c r="E37" s="129"/>
      <c r="F37" s="129"/>
      <c r="G37" s="253">
        <v>0.47222222222222227</v>
      </c>
      <c r="H37" s="187" t="s">
        <v>887</v>
      </c>
      <c r="I37" s="128"/>
      <c r="J37" s="128"/>
      <c r="K37" s="130"/>
    </row>
    <row r="38" spans="1:11" s="70" customFormat="1" ht="18" customHeight="1" thickBot="1">
      <c r="A38" s="152" t="s">
        <v>489</v>
      </c>
      <c r="B38" s="152" t="s">
        <v>490</v>
      </c>
      <c r="C38" s="113"/>
      <c r="D38" s="166"/>
      <c r="E38" s="128"/>
      <c r="F38" s="131" t="s">
        <v>491</v>
      </c>
      <c r="G38" s="278" t="s">
        <v>802</v>
      </c>
      <c r="H38" s="128"/>
      <c r="I38" s="128"/>
      <c r="J38" s="128"/>
      <c r="K38" s="130"/>
    </row>
    <row r="39" spans="1:11" s="70" customFormat="1" ht="18" customHeight="1" thickBot="1">
      <c r="A39" s="183" t="s">
        <v>489</v>
      </c>
      <c r="B39" s="183" t="s">
        <v>492</v>
      </c>
      <c r="C39" s="189" t="s">
        <v>493</v>
      </c>
      <c r="D39" s="190">
        <v>17</v>
      </c>
      <c r="E39" s="185"/>
      <c r="F39" s="242">
        <v>0.5416666666666666</v>
      </c>
      <c r="G39" s="226" t="s">
        <v>803</v>
      </c>
      <c r="H39" s="128"/>
      <c r="I39" s="128"/>
      <c r="J39" s="128"/>
      <c r="K39" s="130"/>
    </row>
    <row r="40" spans="1:11" s="70" customFormat="1" ht="18" customHeight="1">
      <c r="A40" s="28"/>
      <c r="B40" s="105"/>
      <c r="C40" s="113"/>
      <c r="D40" s="166"/>
      <c r="E40" s="128"/>
      <c r="F40" s="128"/>
      <c r="G40" s="128"/>
      <c r="H40" s="128"/>
      <c r="I40" s="128"/>
      <c r="J40" s="128"/>
      <c r="K40" s="130"/>
    </row>
    <row r="41" spans="1:9" s="70" customFormat="1" ht="18" customHeight="1">
      <c r="A41" s="27"/>
      <c r="B41" s="27"/>
      <c r="C41" s="27"/>
      <c r="D41" s="40"/>
      <c r="E41" s="41"/>
      <c r="F41" s="71"/>
      <c r="G41" s="71"/>
      <c r="H41" s="71"/>
      <c r="I41" s="71"/>
    </row>
    <row r="42" spans="1:11" s="9" customFormat="1" ht="18" customHeight="1">
      <c r="A42" s="156"/>
      <c r="B42" s="27"/>
      <c r="C42" s="27"/>
      <c r="D42" s="40"/>
      <c r="E42" s="41"/>
      <c r="F42" s="41"/>
      <c r="G42" s="41"/>
      <c r="H42" s="41"/>
      <c r="I42" s="41"/>
      <c r="J42" s="41"/>
      <c r="K42" s="42"/>
    </row>
    <row r="43" spans="1:11" s="9" customFormat="1" ht="21.75" customHeight="1">
      <c r="A43" s="157"/>
      <c r="B43" s="150" t="s">
        <v>78</v>
      </c>
      <c r="C43" s="44"/>
      <c r="D43" s="91"/>
      <c r="E43" s="93"/>
      <c r="F43" s="93"/>
      <c r="G43" s="93"/>
      <c r="H43" s="93"/>
      <c r="I43" s="93"/>
      <c r="J43" s="93"/>
      <c r="K43" s="92"/>
    </row>
    <row r="44" spans="1:11" s="9" customFormat="1" ht="18" customHeight="1">
      <c r="A44" s="158"/>
      <c r="B44" s="27"/>
      <c r="C44" s="27"/>
      <c r="D44" s="47" t="s">
        <v>494</v>
      </c>
      <c r="E44" s="93" t="s">
        <v>495</v>
      </c>
      <c r="F44" s="93" t="s">
        <v>162</v>
      </c>
      <c r="G44" s="93" t="s">
        <v>163</v>
      </c>
      <c r="H44" s="93" t="s">
        <v>163</v>
      </c>
      <c r="I44" s="93" t="s">
        <v>163</v>
      </c>
      <c r="J44" s="93" t="s">
        <v>164</v>
      </c>
      <c r="K44" s="93" t="s">
        <v>164</v>
      </c>
    </row>
    <row r="45" spans="1:11" s="9" customFormat="1" ht="18" customHeight="1">
      <c r="A45" s="152" t="s">
        <v>384</v>
      </c>
      <c r="B45" s="152" t="s">
        <v>385</v>
      </c>
      <c r="C45" s="27"/>
      <c r="D45" s="47"/>
      <c r="E45" s="93"/>
      <c r="F45" s="93"/>
      <c r="G45" s="93"/>
      <c r="H45" s="93"/>
      <c r="I45" s="93"/>
      <c r="J45" s="93"/>
      <c r="K45" s="93"/>
    </row>
    <row r="46" spans="1:14" s="9" customFormat="1" ht="18" customHeight="1" thickBot="1">
      <c r="A46" s="183" t="s">
        <v>357</v>
      </c>
      <c r="B46" s="183" t="s">
        <v>386</v>
      </c>
      <c r="C46" s="184"/>
      <c r="D46" s="267" t="s">
        <v>496</v>
      </c>
      <c r="E46" s="282"/>
      <c r="F46" s="282"/>
      <c r="G46" s="283"/>
      <c r="H46" s="283"/>
      <c r="I46" s="283"/>
      <c r="J46" s="284"/>
      <c r="K46" s="168"/>
      <c r="L46" s="168"/>
      <c r="M46" s="168"/>
      <c r="N46" s="168"/>
    </row>
    <row r="47" spans="1:14" s="9" customFormat="1" ht="18" customHeight="1" thickBot="1">
      <c r="A47" s="152" t="s">
        <v>363</v>
      </c>
      <c r="B47" s="152" t="s">
        <v>382</v>
      </c>
      <c r="C47" s="27"/>
      <c r="D47" s="167"/>
      <c r="E47" s="283"/>
      <c r="F47" s="279" t="s">
        <v>95</v>
      </c>
      <c r="G47" s="280" t="s">
        <v>878</v>
      </c>
      <c r="H47" s="283"/>
      <c r="I47" s="283"/>
      <c r="J47" s="284"/>
      <c r="K47" s="168"/>
      <c r="L47" s="168"/>
      <c r="M47" s="168"/>
      <c r="N47" s="168"/>
    </row>
    <row r="48" spans="1:14" s="9" customFormat="1" ht="18" customHeight="1">
      <c r="A48" s="152" t="s">
        <v>363</v>
      </c>
      <c r="B48" s="152" t="s">
        <v>383</v>
      </c>
      <c r="C48" s="27"/>
      <c r="D48" s="111" t="s">
        <v>498</v>
      </c>
      <c r="E48" s="285"/>
      <c r="F48" s="171" t="s">
        <v>590</v>
      </c>
      <c r="G48" s="281" t="s">
        <v>879</v>
      </c>
      <c r="H48" s="286"/>
      <c r="I48" s="286"/>
      <c r="J48" s="286"/>
      <c r="K48" s="168"/>
      <c r="L48" s="168"/>
      <c r="M48" s="168"/>
      <c r="N48" s="168"/>
    </row>
    <row r="49" spans="1:14" s="9" customFormat="1" ht="18" customHeight="1" thickBot="1">
      <c r="A49" s="152" t="s">
        <v>400</v>
      </c>
      <c r="B49" s="152" t="s">
        <v>474</v>
      </c>
      <c r="C49" s="27"/>
      <c r="D49" s="111"/>
      <c r="E49" s="112"/>
      <c r="F49" s="112"/>
      <c r="G49" s="117" t="s">
        <v>92</v>
      </c>
      <c r="H49" s="259" t="s">
        <v>1011</v>
      </c>
      <c r="I49" s="112"/>
      <c r="J49" s="112"/>
      <c r="K49" s="112"/>
      <c r="L49" s="112"/>
      <c r="M49" s="111"/>
      <c r="N49" s="112"/>
    </row>
    <row r="50" spans="1:14" s="9" customFormat="1" ht="18" customHeight="1" thickBot="1">
      <c r="A50" s="183" t="s">
        <v>400</v>
      </c>
      <c r="B50" s="183" t="s">
        <v>476</v>
      </c>
      <c r="C50" s="184"/>
      <c r="D50" s="267" t="s">
        <v>500</v>
      </c>
      <c r="E50" s="257"/>
      <c r="F50" s="257"/>
      <c r="G50" s="242">
        <v>0.375</v>
      </c>
      <c r="H50" s="275" t="s">
        <v>1012</v>
      </c>
      <c r="I50" s="112"/>
      <c r="J50" s="112"/>
      <c r="K50" s="112"/>
      <c r="L50" s="112"/>
      <c r="M50" s="111"/>
      <c r="N50" s="112"/>
    </row>
    <row r="51" spans="1:14" s="9" customFormat="1" ht="18" customHeight="1">
      <c r="A51" s="152" t="s">
        <v>368</v>
      </c>
      <c r="B51" s="152" t="s">
        <v>461</v>
      </c>
      <c r="C51" s="27"/>
      <c r="D51" s="111"/>
      <c r="E51" s="112"/>
      <c r="F51" s="112"/>
      <c r="G51" s="112"/>
      <c r="H51" s="120"/>
      <c r="I51" s="121"/>
      <c r="J51" s="112"/>
      <c r="K51" s="112"/>
      <c r="L51" s="112"/>
      <c r="M51" s="111"/>
      <c r="N51" s="112"/>
    </row>
    <row r="52" spans="1:14" s="9" customFormat="1" ht="18" customHeight="1">
      <c r="A52" s="152" t="s">
        <v>368</v>
      </c>
      <c r="B52" s="152" t="s">
        <v>463</v>
      </c>
      <c r="C52" s="27"/>
      <c r="D52" s="111" t="s">
        <v>501</v>
      </c>
      <c r="E52" s="115"/>
      <c r="F52" s="115"/>
      <c r="G52" s="112"/>
      <c r="H52" s="120" t="s">
        <v>1</v>
      </c>
      <c r="I52" s="121"/>
      <c r="J52" s="112"/>
      <c r="K52" s="112"/>
      <c r="L52" s="112"/>
      <c r="M52" s="111"/>
      <c r="N52" s="112"/>
    </row>
    <row r="53" spans="1:14" s="9" customFormat="1" ht="18" customHeight="1" thickBot="1">
      <c r="A53" s="152" t="s">
        <v>395</v>
      </c>
      <c r="B53" s="152" t="s">
        <v>396</v>
      </c>
      <c r="C53" s="27"/>
      <c r="D53" s="111"/>
      <c r="E53" s="112"/>
      <c r="F53" s="120" t="s">
        <v>503</v>
      </c>
      <c r="G53" s="259" t="str">
        <f>F55</f>
        <v>劉/劉</v>
      </c>
      <c r="H53" s="117" t="s">
        <v>1</v>
      </c>
      <c r="I53" s="121"/>
      <c r="J53" s="112"/>
      <c r="K53" s="112"/>
      <c r="L53" s="112"/>
      <c r="M53" s="111"/>
      <c r="N53" s="112"/>
    </row>
    <row r="54" spans="1:14" s="9" customFormat="1" ht="18" customHeight="1" thickBot="1">
      <c r="A54" s="152" t="s">
        <v>395</v>
      </c>
      <c r="B54" s="152" t="s">
        <v>397</v>
      </c>
      <c r="C54" s="27"/>
      <c r="D54" s="111" t="s">
        <v>504</v>
      </c>
      <c r="E54" s="115"/>
      <c r="F54" s="289">
        <v>0.4479166666666667</v>
      </c>
      <c r="G54" s="274" t="s">
        <v>882</v>
      </c>
      <c r="H54" s="120" t="s">
        <v>502</v>
      </c>
      <c r="I54" s="259" t="str">
        <f>H57</f>
        <v>劉/劉</v>
      </c>
      <c r="J54" s="112"/>
      <c r="K54" s="112"/>
      <c r="L54" s="112"/>
      <c r="M54" s="111"/>
      <c r="N54" s="112"/>
    </row>
    <row r="55" spans="1:14" s="9" customFormat="1" ht="18" customHeight="1" thickBot="1">
      <c r="A55" s="152" t="s">
        <v>357</v>
      </c>
      <c r="B55" s="152" t="s">
        <v>389</v>
      </c>
      <c r="C55" s="27"/>
      <c r="D55" s="111"/>
      <c r="E55" s="116" t="s">
        <v>90</v>
      </c>
      <c r="F55" s="290" t="s">
        <v>860</v>
      </c>
      <c r="G55" s="273"/>
      <c r="H55" s="332">
        <v>0.47222222222222227</v>
      </c>
      <c r="I55" s="275" t="s">
        <v>1039</v>
      </c>
      <c r="J55" s="112"/>
      <c r="K55" s="112"/>
      <c r="L55" s="112"/>
      <c r="M55" s="111"/>
      <c r="N55" s="112"/>
    </row>
    <row r="56" spans="1:14" s="9" customFormat="1" ht="18" customHeight="1" thickBot="1">
      <c r="A56" s="183" t="s">
        <v>357</v>
      </c>
      <c r="B56" s="183" t="s">
        <v>390</v>
      </c>
      <c r="C56" s="184"/>
      <c r="D56" s="267" t="s">
        <v>506</v>
      </c>
      <c r="E56" s="242">
        <v>0.7083333333333334</v>
      </c>
      <c r="F56" s="268" t="s">
        <v>861</v>
      </c>
      <c r="G56" s="273" t="s">
        <v>1</v>
      </c>
      <c r="H56" s="333"/>
      <c r="I56" s="120" t="s">
        <v>135</v>
      </c>
      <c r="J56" s="259" t="s">
        <v>1069</v>
      </c>
      <c r="K56" s="112"/>
      <c r="L56" s="112"/>
      <c r="M56" s="111"/>
      <c r="N56" s="112"/>
    </row>
    <row r="57" spans="1:14" s="9" customFormat="1" ht="18" customHeight="1" thickBot="1">
      <c r="A57" s="152" t="s">
        <v>363</v>
      </c>
      <c r="B57" s="152" t="s">
        <v>482</v>
      </c>
      <c r="C57" s="27"/>
      <c r="D57" s="111"/>
      <c r="E57" s="112"/>
      <c r="F57" s="112"/>
      <c r="G57" s="289" t="s">
        <v>136</v>
      </c>
      <c r="H57" s="309" t="str">
        <f>G53</f>
        <v>劉/劉</v>
      </c>
      <c r="I57" s="289">
        <v>0.6180555555555556</v>
      </c>
      <c r="J57" s="288" t="s">
        <v>1070</v>
      </c>
      <c r="K57" s="112"/>
      <c r="L57" s="112"/>
      <c r="M57" s="111"/>
      <c r="N57" s="112"/>
    </row>
    <row r="58" spans="1:14" s="9" customFormat="1" ht="18" customHeight="1">
      <c r="A58" s="152" t="s">
        <v>363</v>
      </c>
      <c r="B58" s="152" t="s">
        <v>484</v>
      </c>
      <c r="C58" s="27"/>
      <c r="D58" s="111" t="s">
        <v>509</v>
      </c>
      <c r="E58" s="115"/>
      <c r="F58" s="115"/>
      <c r="G58" s="119">
        <v>0.375</v>
      </c>
      <c r="H58" s="112" t="s">
        <v>1013</v>
      </c>
      <c r="I58" s="273"/>
      <c r="J58" s="120"/>
      <c r="K58" s="125" t="s">
        <v>1</v>
      </c>
      <c r="L58" s="112"/>
      <c r="M58" s="111"/>
      <c r="N58" s="112"/>
    </row>
    <row r="59" spans="1:14" s="9" customFormat="1" ht="18" customHeight="1">
      <c r="A59" s="152" t="s">
        <v>379</v>
      </c>
      <c r="B59" s="152" t="s">
        <v>380</v>
      </c>
      <c r="C59" s="27"/>
      <c r="D59" s="111"/>
      <c r="E59" s="112"/>
      <c r="F59" s="112"/>
      <c r="G59" s="112"/>
      <c r="H59" s="112"/>
      <c r="I59" s="273"/>
      <c r="J59" s="120"/>
      <c r="K59" s="121"/>
      <c r="L59" s="112"/>
      <c r="M59" s="111"/>
      <c r="N59" s="112"/>
    </row>
    <row r="60" spans="1:14" s="9" customFormat="1" ht="18" customHeight="1" thickBot="1">
      <c r="A60" s="183" t="s">
        <v>379</v>
      </c>
      <c r="B60" s="183" t="s">
        <v>381</v>
      </c>
      <c r="C60" s="184"/>
      <c r="D60" s="267" t="s">
        <v>510</v>
      </c>
      <c r="E60" s="257"/>
      <c r="F60" s="257"/>
      <c r="G60" s="257"/>
      <c r="H60" s="257"/>
      <c r="I60" s="344"/>
      <c r="J60" s="120"/>
      <c r="K60" s="121"/>
      <c r="L60" s="112"/>
      <c r="M60" s="111"/>
      <c r="N60" s="112"/>
    </row>
    <row r="61" spans="1:14" s="9" customFormat="1" ht="18" customHeight="1">
      <c r="A61" s="152" t="s">
        <v>371</v>
      </c>
      <c r="B61" s="152" t="s">
        <v>470</v>
      </c>
      <c r="C61" s="27"/>
      <c r="D61" s="111"/>
      <c r="E61" s="112"/>
      <c r="F61" s="112"/>
      <c r="G61" s="112"/>
      <c r="H61" s="112"/>
      <c r="I61" s="112"/>
      <c r="J61" s="120"/>
      <c r="K61" s="121"/>
      <c r="L61" s="112"/>
      <c r="M61" s="111"/>
      <c r="N61" s="112"/>
    </row>
    <row r="62" spans="1:14" s="9" customFormat="1" ht="18" customHeight="1">
      <c r="A62" s="152" t="s">
        <v>371</v>
      </c>
      <c r="B62" s="152" t="s">
        <v>472</v>
      </c>
      <c r="C62" s="27"/>
      <c r="D62" s="111" t="s">
        <v>511</v>
      </c>
      <c r="E62" s="123" t="s">
        <v>1</v>
      </c>
      <c r="F62" s="115"/>
      <c r="G62" s="112"/>
      <c r="H62" s="112"/>
      <c r="I62" s="112"/>
      <c r="J62" s="120"/>
      <c r="K62" s="121"/>
      <c r="L62" s="112"/>
      <c r="M62" s="111"/>
      <c r="N62" s="112"/>
    </row>
    <row r="63" spans="1:14" s="9" customFormat="1" ht="18" customHeight="1" thickBot="1">
      <c r="A63" s="152" t="s">
        <v>379</v>
      </c>
      <c r="B63" s="152" t="s">
        <v>465</v>
      </c>
      <c r="C63" s="27"/>
      <c r="D63" s="111"/>
      <c r="E63" s="112" t="s">
        <v>1</v>
      </c>
      <c r="F63" s="120" t="s">
        <v>512</v>
      </c>
      <c r="G63" s="259" t="s">
        <v>880</v>
      </c>
      <c r="H63" s="112"/>
      <c r="I63" s="112"/>
      <c r="J63" s="120" t="s">
        <v>1</v>
      </c>
      <c r="K63" s="121"/>
      <c r="L63" s="112"/>
      <c r="M63" s="111"/>
      <c r="N63" s="112"/>
    </row>
    <row r="64" spans="1:14" s="9" customFormat="1" ht="18" customHeight="1" thickBot="1">
      <c r="A64" s="183" t="s">
        <v>379</v>
      </c>
      <c r="B64" s="183" t="s">
        <v>467</v>
      </c>
      <c r="C64" s="184"/>
      <c r="D64" s="267" t="s">
        <v>513</v>
      </c>
      <c r="E64" s="257"/>
      <c r="F64" s="287" t="s">
        <v>590</v>
      </c>
      <c r="G64" s="258" t="s">
        <v>881</v>
      </c>
      <c r="H64" s="121"/>
      <c r="I64" s="112"/>
      <c r="J64" s="120" t="s">
        <v>514</v>
      </c>
      <c r="K64" s="259" t="str">
        <f>J71</f>
        <v>陳/陳</v>
      </c>
      <c r="L64" s="112"/>
      <c r="M64" s="111"/>
      <c r="N64" s="112"/>
    </row>
    <row r="65" spans="1:14" s="9" customFormat="1" ht="18" customHeight="1" thickBot="1">
      <c r="A65" s="152" t="s">
        <v>355</v>
      </c>
      <c r="B65" s="152" t="s">
        <v>393</v>
      </c>
      <c r="C65" s="27"/>
      <c r="D65" s="111"/>
      <c r="E65" s="112"/>
      <c r="F65" s="112"/>
      <c r="G65" s="120" t="s">
        <v>86</v>
      </c>
      <c r="H65" s="259" t="s">
        <v>1015</v>
      </c>
      <c r="I65" s="112"/>
      <c r="J65" s="289">
        <v>0.40277777777777773</v>
      </c>
      <c r="K65" s="272" t="s">
        <v>1102</v>
      </c>
      <c r="L65" s="125"/>
      <c r="M65" s="111"/>
      <c r="N65" s="112"/>
    </row>
    <row r="66" spans="1:14" s="9" customFormat="1" ht="18" customHeight="1" thickBot="1">
      <c r="A66" s="183" t="s">
        <v>361</v>
      </c>
      <c r="B66" s="183" t="s">
        <v>394</v>
      </c>
      <c r="C66" s="184"/>
      <c r="D66" s="267" t="s">
        <v>516</v>
      </c>
      <c r="E66" s="257"/>
      <c r="F66" s="257"/>
      <c r="G66" s="242">
        <v>0.375</v>
      </c>
      <c r="H66" s="272" t="s">
        <v>1016</v>
      </c>
      <c r="I66" s="112"/>
      <c r="J66" s="273"/>
      <c r="K66" s="333"/>
      <c r="L66" s="125"/>
      <c r="M66" s="111"/>
      <c r="N66" s="112"/>
    </row>
    <row r="67" spans="1:14" s="9" customFormat="1" ht="18" customHeight="1">
      <c r="A67" s="152" t="s">
        <v>363</v>
      </c>
      <c r="B67" s="152" t="s">
        <v>486</v>
      </c>
      <c r="C67" s="27"/>
      <c r="D67" s="111"/>
      <c r="E67" s="112"/>
      <c r="F67" s="112"/>
      <c r="G67" s="112"/>
      <c r="H67" s="273"/>
      <c r="I67" s="112"/>
      <c r="J67" s="273"/>
      <c r="K67" s="333"/>
      <c r="L67" s="125"/>
      <c r="M67" s="111"/>
      <c r="N67" s="112"/>
    </row>
    <row r="68" spans="1:14" s="9" customFormat="1" ht="18" customHeight="1" thickBot="1">
      <c r="A68" s="183" t="s">
        <v>363</v>
      </c>
      <c r="B68" s="183" t="s">
        <v>488</v>
      </c>
      <c r="C68" s="184"/>
      <c r="D68" s="267" t="s">
        <v>517</v>
      </c>
      <c r="E68" s="257"/>
      <c r="F68" s="257"/>
      <c r="G68" s="112"/>
      <c r="H68" s="273" t="s">
        <v>518</v>
      </c>
      <c r="I68" s="260" t="str">
        <f>H65</f>
        <v>陳/陳</v>
      </c>
      <c r="J68" s="273"/>
      <c r="K68" s="333" t="s">
        <v>1</v>
      </c>
      <c r="L68" s="112"/>
      <c r="M68" s="112"/>
      <c r="N68" s="112"/>
    </row>
    <row r="69" spans="1:14" s="9" customFormat="1" ht="18" customHeight="1" thickBot="1">
      <c r="A69" s="152" t="s">
        <v>371</v>
      </c>
      <c r="B69" s="152" t="s">
        <v>479</v>
      </c>
      <c r="C69" s="27"/>
      <c r="D69" s="111"/>
      <c r="E69" s="112"/>
      <c r="F69" s="112" t="s">
        <v>519</v>
      </c>
      <c r="G69" s="260" t="s">
        <v>883</v>
      </c>
      <c r="H69" s="126">
        <v>0.47222222222222227</v>
      </c>
      <c r="I69" s="340" t="s">
        <v>1040</v>
      </c>
      <c r="J69" s="273"/>
      <c r="K69" s="332" t="s">
        <v>138</v>
      </c>
      <c r="L69" s="260" t="str">
        <f>K64</f>
        <v>陳/陳</v>
      </c>
      <c r="M69" s="361" t="s">
        <v>2</v>
      </c>
      <c r="N69" s="112"/>
    </row>
    <row r="70" spans="1:14" s="9" customFormat="1" ht="18" customHeight="1">
      <c r="A70" s="152" t="s">
        <v>371</v>
      </c>
      <c r="B70" s="152" t="s">
        <v>480</v>
      </c>
      <c r="C70" s="27"/>
      <c r="D70" s="111" t="s">
        <v>520</v>
      </c>
      <c r="E70" s="115"/>
      <c r="F70" s="171" t="s">
        <v>590</v>
      </c>
      <c r="G70" s="274" t="s">
        <v>884</v>
      </c>
      <c r="H70" s="112"/>
      <c r="I70" s="345"/>
      <c r="J70" s="273"/>
      <c r="K70" s="117">
        <v>0.513888888888889</v>
      </c>
      <c r="L70" s="112" t="s">
        <v>1150</v>
      </c>
      <c r="M70" s="111"/>
      <c r="N70" s="112"/>
    </row>
    <row r="71" spans="1:14" s="9" customFormat="1" ht="18" customHeight="1" thickBot="1">
      <c r="A71" s="152" t="s">
        <v>368</v>
      </c>
      <c r="B71" s="152" t="s">
        <v>387</v>
      </c>
      <c r="D71" s="111"/>
      <c r="E71" s="112"/>
      <c r="F71" s="112"/>
      <c r="G71" s="273" t="s">
        <v>139</v>
      </c>
      <c r="H71" s="323" t="str">
        <f>G69</f>
        <v>石/廖</v>
      </c>
      <c r="I71" s="345" t="s">
        <v>521</v>
      </c>
      <c r="J71" s="309" t="str">
        <f>I68</f>
        <v>陳/陳</v>
      </c>
      <c r="K71" s="120"/>
      <c r="L71" s="112"/>
      <c r="M71" s="111"/>
      <c r="N71" s="112"/>
    </row>
    <row r="72" spans="1:14" s="70" customFormat="1" ht="18" customHeight="1">
      <c r="A72" s="152" t="s">
        <v>368</v>
      </c>
      <c r="B72" s="152" t="s">
        <v>388</v>
      </c>
      <c r="D72" s="111" t="s">
        <v>522</v>
      </c>
      <c r="E72" s="115"/>
      <c r="F72" s="115"/>
      <c r="G72" s="119">
        <v>0.375</v>
      </c>
      <c r="H72" s="112" t="s">
        <v>1017</v>
      </c>
      <c r="I72" s="117">
        <v>0.6180555555555556</v>
      </c>
      <c r="J72" s="112" t="s">
        <v>1071</v>
      </c>
      <c r="K72" s="120"/>
      <c r="L72" s="112"/>
      <c r="M72" s="111"/>
      <c r="N72" s="112"/>
    </row>
    <row r="73" spans="1:14" s="70" customFormat="1" ht="18" customHeight="1">
      <c r="A73" s="152" t="s">
        <v>359</v>
      </c>
      <c r="B73" s="152" t="s">
        <v>398</v>
      </c>
      <c r="D73" s="111"/>
      <c r="E73" s="112"/>
      <c r="F73" s="112"/>
      <c r="G73" s="112"/>
      <c r="H73" s="112"/>
      <c r="I73" s="120"/>
      <c r="J73" s="112"/>
      <c r="K73" s="120"/>
      <c r="L73" s="112"/>
      <c r="M73" s="111"/>
      <c r="N73" s="112"/>
    </row>
    <row r="74" spans="1:14" s="70" customFormat="1" ht="18" customHeight="1">
      <c r="A74" s="152" t="s">
        <v>399</v>
      </c>
      <c r="B74" s="152" t="s">
        <v>459</v>
      </c>
      <c r="D74" s="111" t="s">
        <v>523</v>
      </c>
      <c r="E74" s="115"/>
      <c r="F74" s="115"/>
      <c r="G74" s="115"/>
      <c r="H74" s="115"/>
      <c r="I74" s="122"/>
      <c r="J74" s="112"/>
      <c r="K74" s="120"/>
      <c r="L74" s="112"/>
      <c r="M74" s="111"/>
      <c r="N74" s="112"/>
    </row>
    <row r="75" spans="1:14" s="70" customFormat="1" ht="18" customHeight="1">
      <c r="A75" s="152" t="s">
        <v>377</v>
      </c>
      <c r="B75" s="152" t="s">
        <v>490</v>
      </c>
      <c r="D75" s="111"/>
      <c r="E75" s="112"/>
      <c r="F75" s="112"/>
      <c r="G75" s="112"/>
      <c r="H75" s="112"/>
      <c r="I75" s="112"/>
      <c r="J75" s="112"/>
      <c r="K75" s="120"/>
      <c r="L75" s="112"/>
      <c r="M75" s="111"/>
      <c r="N75" s="112"/>
    </row>
    <row r="76" spans="1:14" s="70" customFormat="1" ht="18" customHeight="1">
      <c r="A76" s="152" t="s">
        <v>377</v>
      </c>
      <c r="B76" s="152" t="s">
        <v>492</v>
      </c>
      <c r="D76" s="111" t="s">
        <v>524</v>
      </c>
      <c r="E76" s="115"/>
      <c r="F76" s="115"/>
      <c r="G76" s="115"/>
      <c r="H76" s="115"/>
      <c r="I76" s="115"/>
      <c r="J76" s="115"/>
      <c r="K76" s="122"/>
      <c r="L76" s="112"/>
      <c r="M76" s="111"/>
      <c r="N76" s="112"/>
    </row>
    <row r="77" spans="1:14" s="70" customFormat="1" ht="18" customHeight="1">
      <c r="A77" s="169"/>
      <c r="B77" s="169"/>
      <c r="D77" s="111"/>
      <c r="E77" s="112"/>
      <c r="F77" s="112"/>
      <c r="G77" s="112"/>
      <c r="H77" s="112"/>
      <c r="I77" s="112"/>
      <c r="J77" s="112"/>
      <c r="K77" s="112"/>
      <c r="L77" s="112"/>
      <c r="M77" s="111"/>
      <c r="N77" s="112"/>
    </row>
    <row r="78" spans="1:14" s="70" customFormat="1" ht="18" customHeight="1">
      <c r="A78" s="169"/>
      <c r="B78" s="169"/>
      <c r="D78" s="166" t="s">
        <v>485</v>
      </c>
      <c r="E78" s="166"/>
      <c r="F78" s="166"/>
      <c r="G78" s="166"/>
      <c r="H78" s="166"/>
      <c r="I78" s="166"/>
      <c r="J78" s="170"/>
      <c r="K78" s="170"/>
      <c r="L78" s="170"/>
      <c r="M78" s="170"/>
      <c r="N78" s="170"/>
    </row>
    <row r="79" spans="1:2" s="70" customFormat="1" ht="18" customHeight="1">
      <c r="A79" s="169"/>
      <c r="B79" s="169"/>
    </row>
  </sheetData>
  <sheetProtection/>
  <mergeCells count="2">
    <mergeCell ref="A1:L1"/>
    <mergeCell ref="A3:K3"/>
  </mergeCells>
  <printOptions/>
  <pageMargins left="0.44" right="0.16" top="0.7480314960629921" bottom="0.4724409448818898" header="0.31496062992125984" footer="0.1574803149606299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81"/>
  <sheetViews>
    <sheetView showGridLines="0" view="pageBreakPreview" zoomScaleSheetLayoutView="100" zoomScalePageLayoutView="0" workbookViewId="0" topLeftCell="A71">
      <selection activeCell="A89" sqref="A89"/>
    </sheetView>
  </sheetViews>
  <sheetFormatPr defaultColWidth="9.00390625" defaultRowHeight="19.5" customHeight="1"/>
  <cols>
    <col min="1" max="1" width="14.875" style="173" customWidth="1"/>
    <col min="2" max="2" width="8.75390625" style="173" customWidth="1"/>
    <col min="3" max="3" width="4.625" style="174" customWidth="1"/>
    <col min="4" max="4" width="6.75390625" style="174" customWidth="1"/>
    <col min="5" max="12" width="7.75390625" style="174" customWidth="1"/>
    <col min="13" max="16384" width="9.00390625" style="174" customWidth="1"/>
  </cols>
  <sheetData>
    <row r="1" spans="1:12" s="22" customFormat="1" ht="19.5" customHeight="1">
      <c r="A1" s="416" t="s">
        <v>132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</row>
    <row r="2" spans="1:12" s="22" customFormat="1" ht="19.5" customHeight="1">
      <c r="A2" s="151"/>
      <c r="B2" s="151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1" s="22" customFormat="1" ht="19.5" customHeight="1">
      <c r="A3" s="417" t="s">
        <v>152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</row>
    <row r="4" spans="1:11" s="22" customFormat="1" ht="18" customHeight="1">
      <c r="A4" s="155"/>
      <c r="B4" s="155"/>
      <c r="C4" s="146"/>
      <c r="D4" s="146"/>
      <c r="E4" s="146"/>
      <c r="F4" s="146"/>
      <c r="G4" s="146"/>
      <c r="H4" s="146"/>
      <c r="I4" s="146"/>
      <c r="J4" s="146"/>
      <c r="K4" s="146"/>
    </row>
    <row r="5" spans="4:11" s="47" customFormat="1" ht="18" customHeight="1">
      <c r="D5" s="47" t="s">
        <v>79</v>
      </c>
      <c r="E5" s="93" t="s">
        <v>458</v>
      </c>
      <c r="F5" s="93" t="s">
        <v>458</v>
      </c>
      <c r="G5" s="93" t="s">
        <v>162</v>
      </c>
      <c r="H5" s="93" t="s">
        <v>163</v>
      </c>
      <c r="I5" s="93" t="s">
        <v>164</v>
      </c>
      <c r="J5" s="89"/>
      <c r="K5" s="89"/>
    </row>
    <row r="6" spans="1:5" s="42" customFormat="1" ht="18" customHeight="1">
      <c r="A6" s="11"/>
      <c r="B6" s="26"/>
      <c r="C6" s="26"/>
      <c r="D6" s="10"/>
      <c r="E6" s="90"/>
    </row>
    <row r="7" spans="1:12" s="42" customFormat="1" ht="18" customHeight="1" thickBot="1">
      <c r="A7" s="183" t="s">
        <v>357</v>
      </c>
      <c r="B7" s="183" t="s">
        <v>401</v>
      </c>
      <c r="C7" s="192" t="s">
        <v>93</v>
      </c>
      <c r="D7" s="185">
        <v>1</v>
      </c>
      <c r="E7" s="185"/>
      <c r="F7" s="185"/>
      <c r="G7" s="128"/>
      <c r="H7" s="128"/>
      <c r="I7" s="128"/>
      <c r="J7" s="128"/>
      <c r="K7" s="130"/>
      <c r="L7" s="130"/>
    </row>
    <row r="8" spans="1:12" s="42" customFormat="1" ht="18" customHeight="1" thickBot="1">
      <c r="A8" s="27"/>
      <c r="B8" s="26"/>
      <c r="C8" s="30"/>
      <c r="D8" s="128"/>
      <c r="E8" s="128"/>
      <c r="F8" s="128" t="s">
        <v>87</v>
      </c>
      <c r="G8" s="191" t="str">
        <f>B7</f>
        <v>黃瀞平</v>
      </c>
      <c r="H8" s="128"/>
      <c r="I8" s="128"/>
      <c r="J8" s="128"/>
      <c r="K8" s="130"/>
      <c r="L8" s="130"/>
    </row>
    <row r="9" spans="1:12" s="42" customFormat="1" ht="18" customHeight="1">
      <c r="A9" s="152" t="s">
        <v>373</v>
      </c>
      <c r="B9" s="152" t="s">
        <v>402</v>
      </c>
      <c r="C9" s="94" t="s">
        <v>1</v>
      </c>
      <c r="D9" s="128">
        <v>2</v>
      </c>
      <c r="E9" s="129"/>
      <c r="F9" s="175">
        <v>0.4375</v>
      </c>
      <c r="G9" s="193" t="s">
        <v>774</v>
      </c>
      <c r="H9" s="128"/>
      <c r="I9" s="128"/>
      <c r="J9" s="128"/>
      <c r="K9" s="130"/>
      <c r="L9" s="130"/>
    </row>
    <row r="10" spans="1:12" s="42" customFormat="1" ht="18" customHeight="1" thickBot="1">
      <c r="A10" s="27"/>
      <c r="B10" s="26"/>
      <c r="C10" s="30"/>
      <c r="D10" s="128"/>
      <c r="E10" s="128"/>
      <c r="F10" s="128"/>
      <c r="G10" s="181" t="s">
        <v>80</v>
      </c>
      <c r="H10" s="191" t="str">
        <f>G8</f>
        <v>黃瀞平</v>
      </c>
      <c r="I10" s="128"/>
      <c r="J10" s="128"/>
      <c r="K10" s="130"/>
      <c r="L10" s="130"/>
    </row>
    <row r="11" spans="1:12" s="42" customFormat="1" ht="18" customHeight="1" thickBot="1">
      <c r="A11" s="183" t="s">
        <v>365</v>
      </c>
      <c r="B11" s="183" t="s">
        <v>403</v>
      </c>
      <c r="C11" s="192" t="s">
        <v>142</v>
      </c>
      <c r="D11" s="185">
        <v>3</v>
      </c>
      <c r="E11" s="185"/>
      <c r="F11" s="185"/>
      <c r="G11" s="176">
        <v>0.4236111111111111</v>
      </c>
      <c r="H11" s="193" t="s">
        <v>874</v>
      </c>
      <c r="I11" s="128"/>
      <c r="J11" s="128"/>
      <c r="K11" s="130"/>
      <c r="L11" s="130"/>
    </row>
    <row r="12" spans="1:12" s="42" customFormat="1" ht="18" customHeight="1" thickBot="1">
      <c r="A12" s="27"/>
      <c r="B12" s="26"/>
      <c r="C12" s="30"/>
      <c r="D12" s="128"/>
      <c r="E12" s="128"/>
      <c r="F12" s="233" t="s">
        <v>77</v>
      </c>
      <c r="G12" s="225" t="str">
        <f>B11</f>
        <v>丁雅芸</v>
      </c>
      <c r="H12" s="181"/>
      <c r="I12" s="128"/>
      <c r="J12" s="128"/>
      <c r="K12" s="130"/>
      <c r="L12" s="130"/>
    </row>
    <row r="13" spans="1:12" s="42" customFormat="1" ht="18" customHeight="1">
      <c r="A13" s="152" t="s">
        <v>375</v>
      </c>
      <c r="B13" s="152" t="s">
        <v>404</v>
      </c>
      <c r="C13" s="28" t="s">
        <v>1</v>
      </c>
      <c r="D13" s="128">
        <v>4</v>
      </c>
      <c r="E13" s="129"/>
      <c r="F13" s="175">
        <v>0.4375</v>
      </c>
      <c r="G13" s="128" t="s">
        <v>779</v>
      </c>
      <c r="H13" s="181"/>
      <c r="I13" s="128"/>
      <c r="J13" s="128"/>
      <c r="K13" s="130"/>
      <c r="L13" s="130"/>
    </row>
    <row r="14" spans="1:12" s="42" customFormat="1" ht="18" customHeight="1" thickBot="1">
      <c r="A14" s="27"/>
      <c r="B14" s="26"/>
      <c r="C14" s="30"/>
      <c r="D14" s="128"/>
      <c r="E14" s="128"/>
      <c r="F14" s="128"/>
      <c r="G14" s="128"/>
      <c r="H14" s="181" t="s">
        <v>135</v>
      </c>
      <c r="I14" s="191" t="str">
        <f>H10</f>
        <v>黃瀞平</v>
      </c>
      <c r="J14" s="128"/>
      <c r="K14" s="130"/>
      <c r="L14" s="130"/>
    </row>
    <row r="15" spans="1:12" s="42" customFormat="1" ht="18" customHeight="1">
      <c r="A15" s="152" t="s">
        <v>357</v>
      </c>
      <c r="B15" s="152" t="s">
        <v>405</v>
      </c>
      <c r="C15" s="94" t="s">
        <v>94</v>
      </c>
      <c r="D15" s="128">
        <v>5</v>
      </c>
      <c r="E15" s="129"/>
      <c r="F15" s="129"/>
      <c r="G15" s="128"/>
      <c r="H15" s="176">
        <v>0.47222222222222227</v>
      </c>
      <c r="I15" s="132" t="s">
        <v>1042</v>
      </c>
      <c r="J15" s="128"/>
      <c r="K15" s="130"/>
      <c r="L15" s="130"/>
    </row>
    <row r="16" spans="1:12" s="42" customFormat="1" ht="18" customHeight="1" thickBot="1">
      <c r="A16" s="27"/>
      <c r="B16" s="26"/>
      <c r="C16" s="30"/>
      <c r="D16" s="128"/>
      <c r="E16" s="128"/>
      <c r="F16" s="131" t="s">
        <v>144</v>
      </c>
      <c r="G16" s="182" t="str">
        <f>B17</f>
        <v>謝芷楹</v>
      </c>
      <c r="H16" s="132"/>
      <c r="I16" s="132"/>
      <c r="J16" s="128"/>
      <c r="K16" s="130"/>
      <c r="L16" s="130"/>
    </row>
    <row r="17" spans="1:12" s="42" customFormat="1" ht="18" customHeight="1" thickBot="1">
      <c r="A17" s="183" t="s">
        <v>406</v>
      </c>
      <c r="B17" s="183" t="s">
        <v>407</v>
      </c>
      <c r="C17" s="184"/>
      <c r="D17" s="185">
        <v>6</v>
      </c>
      <c r="E17" s="185"/>
      <c r="F17" s="234">
        <v>0.4583333333333333</v>
      </c>
      <c r="G17" s="132" t="s">
        <v>781</v>
      </c>
      <c r="H17" s="132"/>
      <c r="I17" s="132"/>
      <c r="J17" s="128"/>
      <c r="K17" s="130"/>
      <c r="L17" s="130"/>
    </row>
    <row r="18" spans="1:12" s="42" customFormat="1" ht="18" customHeight="1" thickBot="1">
      <c r="A18" s="27"/>
      <c r="B18" s="26"/>
      <c r="C18" s="30"/>
      <c r="D18" s="128"/>
      <c r="E18" s="128"/>
      <c r="F18" s="128"/>
      <c r="G18" s="132" t="s">
        <v>83</v>
      </c>
      <c r="H18" s="188" t="str">
        <f>G20</f>
        <v>黃宥薰</v>
      </c>
      <c r="I18" s="132"/>
      <c r="J18" s="128"/>
      <c r="K18" s="130"/>
      <c r="L18" s="130"/>
    </row>
    <row r="19" spans="1:12" s="42" customFormat="1" ht="18" customHeight="1" thickBot="1">
      <c r="A19" s="183" t="s">
        <v>591</v>
      </c>
      <c r="B19" s="183" t="s">
        <v>408</v>
      </c>
      <c r="C19" s="192" t="s">
        <v>142</v>
      </c>
      <c r="D19" s="185">
        <v>7</v>
      </c>
      <c r="E19" s="185"/>
      <c r="F19" s="185"/>
      <c r="G19" s="253">
        <v>0.4236111111111111</v>
      </c>
      <c r="H19" s="187" t="s">
        <v>875</v>
      </c>
      <c r="I19" s="132"/>
      <c r="J19" s="128"/>
      <c r="K19" s="130"/>
      <c r="L19" s="130"/>
    </row>
    <row r="20" spans="1:12" s="42" customFormat="1" ht="18" customHeight="1" thickBot="1">
      <c r="A20" s="27"/>
      <c r="B20" s="26"/>
      <c r="C20" s="30"/>
      <c r="D20" s="128"/>
      <c r="E20" s="128"/>
      <c r="F20" s="233" t="s">
        <v>145</v>
      </c>
      <c r="G20" s="254" t="str">
        <f>B19</f>
        <v>黃宥薰</v>
      </c>
      <c r="H20" s="128"/>
      <c r="I20" s="132"/>
      <c r="J20" s="128"/>
      <c r="K20" s="130"/>
      <c r="L20" s="130"/>
    </row>
    <row r="21" spans="1:12" s="42" customFormat="1" ht="18" customHeight="1">
      <c r="A21" s="152" t="s">
        <v>373</v>
      </c>
      <c r="B21" s="152" t="s">
        <v>409</v>
      </c>
      <c r="C21" s="10" t="s">
        <v>1</v>
      </c>
      <c r="D21" s="128">
        <v>8</v>
      </c>
      <c r="E21" s="129"/>
      <c r="F21" s="176">
        <v>0.4583333333333333</v>
      </c>
      <c r="G21" s="133" t="s">
        <v>782</v>
      </c>
      <c r="H21" s="128"/>
      <c r="I21" s="132"/>
      <c r="J21" s="128"/>
      <c r="K21" s="130"/>
      <c r="L21" s="130"/>
    </row>
    <row r="22" spans="1:12" s="42" customFormat="1" ht="18" customHeight="1" thickBot="1">
      <c r="A22" s="27"/>
      <c r="B22" s="26"/>
      <c r="C22" s="30"/>
      <c r="D22" s="128"/>
      <c r="E22" s="131" t="s">
        <v>146</v>
      </c>
      <c r="F22" s="188" t="str">
        <f>B23</f>
        <v>王玲萱</v>
      </c>
      <c r="G22" s="128"/>
      <c r="H22" s="128"/>
      <c r="I22" s="132"/>
      <c r="J22" s="128"/>
      <c r="K22" s="130"/>
      <c r="L22" s="130"/>
    </row>
    <row r="23" spans="1:12" s="42" customFormat="1" ht="18" customHeight="1" thickBot="1">
      <c r="A23" s="183" t="s">
        <v>357</v>
      </c>
      <c r="B23" s="183" t="s">
        <v>410</v>
      </c>
      <c r="C23" s="184"/>
      <c r="D23" s="185">
        <v>9</v>
      </c>
      <c r="E23" s="186">
        <v>0.375</v>
      </c>
      <c r="F23" s="187" t="s">
        <v>754</v>
      </c>
      <c r="G23" s="128"/>
      <c r="H23" s="128"/>
      <c r="I23" s="132"/>
      <c r="J23" s="172"/>
      <c r="K23" s="130"/>
      <c r="L23" s="130"/>
    </row>
    <row r="24" spans="1:12" s="42" customFormat="1" ht="18" customHeight="1" thickBot="1">
      <c r="A24" s="27"/>
      <c r="B24" s="26"/>
      <c r="C24" s="30"/>
      <c r="D24" s="128"/>
      <c r="E24" s="128"/>
      <c r="F24" s="128"/>
      <c r="G24" s="128"/>
      <c r="H24" s="128"/>
      <c r="I24" s="132" t="s">
        <v>138</v>
      </c>
      <c r="J24" s="182" t="str">
        <f>I34</f>
        <v>蔡欣蓓</v>
      </c>
      <c r="K24" s="130" t="s">
        <v>0</v>
      </c>
      <c r="L24" s="130"/>
    </row>
    <row r="25" spans="1:12" s="42" customFormat="1" ht="18" customHeight="1" thickBot="1">
      <c r="A25" s="183" t="s">
        <v>592</v>
      </c>
      <c r="B25" s="183" t="s">
        <v>593</v>
      </c>
      <c r="C25" s="192" t="s">
        <v>485</v>
      </c>
      <c r="D25" s="185">
        <v>10</v>
      </c>
      <c r="E25" s="185"/>
      <c r="F25" s="128"/>
      <c r="G25" s="128"/>
      <c r="H25" s="128"/>
      <c r="I25" s="253">
        <v>0.375</v>
      </c>
      <c r="J25" s="128" t="s">
        <v>1087</v>
      </c>
      <c r="K25" s="130"/>
      <c r="L25" s="130"/>
    </row>
    <row r="26" spans="1:12" s="42" customFormat="1" ht="18" customHeight="1" thickBot="1">
      <c r="A26" s="27"/>
      <c r="B26" s="26"/>
      <c r="C26" s="30"/>
      <c r="D26" s="128"/>
      <c r="E26" s="128" t="s">
        <v>147</v>
      </c>
      <c r="F26" s="191" t="str">
        <f>B25</f>
        <v>簡綵琳</v>
      </c>
      <c r="G26" s="128"/>
      <c r="H26" s="128"/>
      <c r="I26" s="181"/>
      <c r="J26" s="128"/>
      <c r="K26" s="130"/>
      <c r="L26" s="130"/>
    </row>
    <row r="27" spans="1:12" s="42" customFormat="1" ht="18" customHeight="1">
      <c r="A27" s="152" t="s">
        <v>594</v>
      </c>
      <c r="B27" s="152" t="s">
        <v>595</v>
      </c>
      <c r="C27" s="30"/>
      <c r="D27" s="128">
        <v>11</v>
      </c>
      <c r="E27" s="175">
        <v>0.375</v>
      </c>
      <c r="F27" s="193" t="s">
        <v>757</v>
      </c>
      <c r="G27" s="128"/>
      <c r="H27" s="128"/>
      <c r="I27" s="181"/>
      <c r="J27" s="128"/>
      <c r="K27" s="130"/>
      <c r="L27" s="130"/>
    </row>
    <row r="28" spans="1:12" s="42" customFormat="1" ht="18" customHeight="1" thickBot="1">
      <c r="A28" s="27"/>
      <c r="B28" s="26"/>
      <c r="C28" s="30"/>
      <c r="D28" s="128"/>
      <c r="E28" s="128"/>
      <c r="F28" s="195" t="s">
        <v>148</v>
      </c>
      <c r="G28" s="128" t="str">
        <f>F26</f>
        <v>簡綵琳</v>
      </c>
      <c r="H28" s="128"/>
      <c r="I28" s="181"/>
      <c r="J28" s="128"/>
      <c r="K28" s="130"/>
      <c r="L28" s="130"/>
    </row>
    <row r="29" spans="1:12" s="42" customFormat="1" ht="18" customHeight="1">
      <c r="A29" s="152" t="s">
        <v>530</v>
      </c>
      <c r="B29" s="152" t="s">
        <v>596</v>
      </c>
      <c r="C29" s="94" t="s">
        <v>468</v>
      </c>
      <c r="D29" s="128">
        <v>12</v>
      </c>
      <c r="E29" s="129"/>
      <c r="F29" s="175">
        <v>0.4583333333333333</v>
      </c>
      <c r="G29" s="180" t="s">
        <v>760</v>
      </c>
      <c r="H29" s="133"/>
      <c r="I29" s="181"/>
      <c r="J29" s="128"/>
      <c r="K29" s="130"/>
      <c r="L29" s="130"/>
    </row>
    <row r="30" spans="1:12" s="42" customFormat="1" ht="18" customHeight="1" thickBot="1">
      <c r="A30" s="46"/>
      <c r="B30" s="46"/>
      <c r="C30" s="30"/>
      <c r="D30" s="128"/>
      <c r="E30" s="128"/>
      <c r="F30" s="128"/>
      <c r="G30" s="132" t="s">
        <v>499</v>
      </c>
      <c r="H30" s="182" t="str">
        <f>G32</f>
        <v>許秝楹</v>
      </c>
      <c r="I30" s="181"/>
      <c r="J30" s="128"/>
      <c r="K30" s="130"/>
      <c r="L30" s="130"/>
    </row>
    <row r="31" spans="1:12" s="42" customFormat="1" ht="18" customHeight="1">
      <c r="A31" s="152" t="s">
        <v>530</v>
      </c>
      <c r="B31" s="152" t="s">
        <v>597</v>
      </c>
      <c r="C31" s="28" t="s">
        <v>485</v>
      </c>
      <c r="D31" s="128">
        <v>13</v>
      </c>
      <c r="E31" s="129"/>
      <c r="F31" s="129"/>
      <c r="G31" s="253">
        <v>0.4236111111111111</v>
      </c>
      <c r="H31" s="256" t="s">
        <v>876</v>
      </c>
      <c r="I31" s="181"/>
      <c r="J31" s="128"/>
      <c r="K31" s="130"/>
      <c r="L31" s="130"/>
    </row>
    <row r="32" spans="1:12" s="42" customFormat="1" ht="18" customHeight="1" thickBot="1">
      <c r="A32" s="28"/>
      <c r="B32" s="105"/>
      <c r="C32" s="28"/>
      <c r="D32" s="128"/>
      <c r="E32" s="128"/>
      <c r="F32" s="131" t="s">
        <v>149</v>
      </c>
      <c r="G32" s="278" t="str">
        <f>B33</f>
        <v>許秝楹</v>
      </c>
      <c r="H32" s="132"/>
      <c r="I32" s="352"/>
      <c r="J32" s="128"/>
      <c r="K32" s="130"/>
      <c r="L32" s="130"/>
    </row>
    <row r="33" spans="1:12" s="42" customFormat="1" ht="18" customHeight="1" thickBot="1">
      <c r="A33" s="183" t="s">
        <v>598</v>
      </c>
      <c r="B33" s="183" t="s">
        <v>599</v>
      </c>
      <c r="C33" s="192" t="s">
        <v>477</v>
      </c>
      <c r="D33" s="185">
        <v>14</v>
      </c>
      <c r="E33" s="185"/>
      <c r="F33" s="234">
        <v>0.4583333333333333</v>
      </c>
      <c r="G33" s="187" t="s">
        <v>780</v>
      </c>
      <c r="H33" s="132" t="s">
        <v>485</v>
      </c>
      <c r="I33" s="352"/>
      <c r="J33" s="128"/>
      <c r="K33" s="130"/>
      <c r="L33" s="130"/>
    </row>
    <row r="34" spans="1:12" s="42" customFormat="1" ht="18" customHeight="1" thickBot="1">
      <c r="A34" s="28"/>
      <c r="B34" s="105"/>
      <c r="C34" s="28"/>
      <c r="D34" s="128"/>
      <c r="E34" s="128"/>
      <c r="F34" s="128"/>
      <c r="G34" s="128"/>
      <c r="H34" s="132" t="s">
        <v>521</v>
      </c>
      <c r="I34" s="278" t="str">
        <f>H38</f>
        <v>蔡欣蓓</v>
      </c>
      <c r="J34" s="128"/>
      <c r="K34" s="130"/>
      <c r="L34" s="130"/>
    </row>
    <row r="35" spans="1:12" s="42" customFormat="1" ht="18" customHeight="1" thickBot="1">
      <c r="A35" s="183" t="s">
        <v>594</v>
      </c>
      <c r="B35" s="183" t="s">
        <v>600</v>
      </c>
      <c r="C35" s="192"/>
      <c r="D35" s="185">
        <v>15</v>
      </c>
      <c r="E35" s="185"/>
      <c r="F35" s="185"/>
      <c r="G35" s="128"/>
      <c r="H35" s="253">
        <v>0.47222222222222227</v>
      </c>
      <c r="I35" s="331" t="s">
        <v>1037</v>
      </c>
      <c r="J35" s="128"/>
      <c r="K35" s="130"/>
      <c r="L35" s="130"/>
    </row>
    <row r="36" spans="1:12" s="42" customFormat="1" ht="18" customHeight="1" thickBot="1">
      <c r="A36" s="28"/>
      <c r="B36" s="105"/>
      <c r="C36" s="28"/>
      <c r="D36" s="128"/>
      <c r="E36" s="128"/>
      <c r="F36" s="128" t="s">
        <v>491</v>
      </c>
      <c r="G36" s="191" t="str">
        <f>B35</f>
        <v>范于珊</v>
      </c>
      <c r="H36" s="181"/>
      <c r="I36" s="128"/>
      <c r="J36" s="128"/>
      <c r="K36" s="130"/>
      <c r="L36" s="130"/>
    </row>
    <row r="37" spans="1:12" s="42" customFormat="1" ht="18" customHeight="1">
      <c r="A37" s="152" t="s">
        <v>592</v>
      </c>
      <c r="B37" s="152" t="s">
        <v>601</v>
      </c>
      <c r="C37" s="94" t="s">
        <v>468</v>
      </c>
      <c r="D37" s="128">
        <v>16</v>
      </c>
      <c r="E37" s="129"/>
      <c r="F37" s="175">
        <v>0.4583333333333333</v>
      </c>
      <c r="G37" s="132" t="s">
        <v>783</v>
      </c>
      <c r="H37" s="181"/>
      <c r="I37" s="128"/>
      <c r="J37" s="128"/>
      <c r="K37" s="130"/>
      <c r="L37" s="130"/>
    </row>
    <row r="38" spans="1:12" s="42" customFormat="1" ht="18" customHeight="1" thickBot="1">
      <c r="A38" s="28"/>
      <c r="B38" s="105"/>
      <c r="C38" s="28"/>
      <c r="D38" s="128"/>
      <c r="E38" s="128"/>
      <c r="F38" s="128"/>
      <c r="G38" s="132" t="s">
        <v>507</v>
      </c>
      <c r="H38" s="278" t="str">
        <f>G40</f>
        <v>蔡欣蓓</v>
      </c>
      <c r="I38" s="128"/>
      <c r="J38" s="128"/>
      <c r="K38" s="130"/>
      <c r="L38" s="130"/>
    </row>
    <row r="39" spans="1:12" s="42" customFormat="1" ht="18" customHeight="1">
      <c r="A39" s="152" t="s">
        <v>533</v>
      </c>
      <c r="B39" s="152" t="s">
        <v>602</v>
      </c>
      <c r="C39" s="28"/>
      <c r="D39" s="128">
        <v>17</v>
      </c>
      <c r="E39" s="129"/>
      <c r="F39" s="129"/>
      <c r="G39" s="253">
        <v>0.4479166666666667</v>
      </c>
      <c r="H39" s="187" t="s">
        <v>877</v>
      </c>
      <c r="I39" s="128"/>
      <c r="J39" s="128"/>
      <c r="K39" s="130"/>
      <c r="L39" s="130"/>
    </row>
    <row r="40" spans="1:12" s="42" customFormat="1" ht="18" customHeight="1" thickBot="1">
      <c r="A40" s="28"/>
      <c r="B40" s="105"/>
      <c r="C40" s="28"/>
      <c r="D40" s="128"/>
      <c r="E40" s="128"/>
      <c r="F40" s="131" t="s">
        <v>505</v>
      </c>
      <c r="G40" s="278" t="str">
        <f>B41</f>
        <v>蔡欣蓓</v>
      </c>
      <c r="H40" s="128"/>
      <c r="I40" s="128"/>
      <c r="J40" s="128"/>
      <c r="K40" s="130"/>
      <c r="L40" s="130"/>
    </row>
    <row r="41" spans="1:12" s="42" customFormat="1" ht="18" customHeight="1" thickBot="1">
      <c r="A41" s="183" t="s">
        <v>359</v>
      </c>
      <c r="B41" s="183" t="s">
        <v>604</v>
      </c>
      <c r="C41" s="192" t="s">
        <v>493</v>
      </c>
      <c r="D41" s="185">
        <v>18</v>
      </c>
      <c r="E41" s="185"/>
      <c r="F41" s="186">
        <v>0.4791666666666667</v>
      </c>
      <c r="G41" s="226" t="s">
        <v>784</v>
      </c>
      <c r="H41" s="128"/>
      <c r="I41" s="128"/>
      <c r="J41" s="128"/>
      <c r="K41" s="130"/>
      <c r="L41" s="130"/>
    </row>
    <row r="42" spans="1:12" s="42" customFormat="1" ht="18" customHeight="1">
      <c r="A42" s="27"/>
      <c r="B42" s="46"/>
      <c r="C42" s="30"/>
      <c r="D42" s="128"/>
      <c r="E42" s="128"/>
      <c r="F42" s="128"/>
      <c r="G42" s="128"/>
      <c r="H42" s="128"/>
      <c r="I42" s="128"/>
      <c r="J42" s="128"/>
      <c r="K42" s="130"/>
      <c r="L42" s="130"/>
    </row>
    <row r="43" spans="1:11" s="9" customFormat="1" ht="18" customHeight="1">
      <c r="A43" s="156"/>
      <c r="B43" s="46"/>
      <c r="C43" s="27"/>
      <c r="D43" s="30"/>
      <c r="E43" s="41"/>
      <c r="F43" s="41"/>
      <c r="G43" s="41"/>
      <c r="H43" s="41"/>
      <c r="I43" s="41"/>
      <c r="J43" s="41"/>
      <c r="K43" s="42"/>
    </row>
    <row r="44" spans="1:11" s="9" customFormat="1" ht="30" customHeight="1">
      <c r="A44" s="157"/>
      <c r="B44" s="150" t="s">
        <v>78</v>
      </c>
      <c r="C44" s="44" t="s">
        <v>485</v>
      </c>
      <c r="J44" s="93"/>
      <c r="K44" s="92"/>
    </row>
    <row r="45" spans="1:11" s="9" customFormat="1" ht="18" customHeight="1">
      <c r="A45" s="157"/>
      <c r="B45" s="147"/>
      <c r="C45" s="44"/>
      <c r="D45" s="47" t="s">
        <v>494</v>
      </c>
      <c r="E45" s="93" t="s">
        <v>495</v>
      </c>
      <c r="F45" s="93" t="s">
        <v>162</v>
      </c>
      <c r="G45" s="93" t="s">
        <v>162</v>
      </c>
      <c r="H45" s="93" t="s">
        <v>163</v>
      </c>
      <c r="I45" s="93" t="s">
        <v>163</v>
      </c>
      <c r="J45" s="93" t="s">
        <v>164</v>
      </c>
      <c r="K45" s="93" t="s">
        <v>164</v>
      </c>
    </row>
    <row r="46" spans="1:11" s="9" customFormat="1" ht="18" customHeight="1">
      <c r="A46" s="156"/>
      <c r="B46" s="46"/>
      <c r="C46" s="27"/>
      <c r="D46" s="30"/>
      <c r="E46" s="30"/>
      <c r="F46" s="30"/>
      <c r="G46" s="30"/>
      <c r="H46" s="27"/>
      <c r="I46" s="27"/>
      <c r="J46" s="30"/>
      <c r="K46" s="42"/>
    </row>
    <row r="47" spans="1:13" s="9" customFormat="1" ht="18" customHeight="1" thickBot="1">
      <c r="A47" s="183" t="s">
        <v>375</v>
      </c>
      <c r="B47" s="183" t="s">
        <v>404</v>
      </c>
      <c r="C47" s="184"/>
      <c r="D47" s="257" t="s">
        <v>506</v>
      </c>
      <c r="E47" s="257"/>
      <c r="F47" s="257"/>
      <c r="G47" s="112"/>
      <c r="H47" s="112"/>
      <c r="I47" s="112"/>
      <c r="J47" s="112"/>
      <c r="K47" s="112"/>
      <c r="L47" s="112"/>
      <c r="M47" s="112"/>
    </row>
    <row r="48" spans="1:13" s="9" customFormat="1" ht="18" customHeight="1" thickBot="1">
      <c r="A48" s="156"/>
      <c r="B48" s="46"/>
      <c r="C48" s="27"/>
      <c r="D48" s="112"/>
      <c r="E48" s="112"/>
      <c r="F48" s="274" t="s">
        <v>512</v>
      </c>
      <c r="G48" s="260" t="str">
        <f>B47</f>
        <v>江孟芸</v>
      </c>
      <c r="H48" s="112"/>
      <c r="I48" s="112"/>
      <c r="J48" s="112"/>
      <c r="K48" s="112"/>
      <c r="L48" s="112"/>
      <c r="M48" s="112"/>
    </row>
    <row r="49" spans="1:13" s="9" customFormat="1" ht="18" customHeight="1">
      <c r="A49" s="152" t="s">
        <v>373</v>
      </c>
      <c r="B49" s="152" t="s">
        <v>409</v>
      </c>
      <c r="C49" s="27"/>
      <c r="D49" s="112" t="s">
        <v>501</v>
      </c>
      <c r="E49" s="115"/>
      <c r="F49" s="117">
        <v>0.3993055555555556</v>
      </c>
      <c r="G49" s="120" t="s">
        <v>871</v>
      </c>
      <c r="H49" s="112"/>
      <c r="I49" s="112"/>
      <c r="J49" s="112"/>
      <c r="K49" s="112"/>
      <c r="L49" s="112"/>
      <c r="M49" s="112"/>
    </row>
    <row r="50" spans="1:13" s="9" customFormat="1" ht="18" customHeight="1" thickBot="1">
      <c r="A50" s="156"/>
      <c r="B50" s="46"/>
      <c r="C50" s="27"/>
      <c r="D50" s="112"/>
      <c r="E50" s="112"/>
      <c r="F50" s="118"/>
      <c r="G50" s="117" t="s">
        <v>515</v>
      </c>
      <c r="H50" s="259" t="str">
        <f>B51</f>
        <v>范于珊</v>
      </c>
      <c r="I50" s="112"/>
      <c r="J50" s="112"/>
      <c r="K50" s="112"/>
      <c r="L50" s="112"/>
      <c r="M50" s="112"/>
    </row>
    <row r="51" spans="1:13" s="9" customFormat="1" ht="18" customHeight="1" thickBot="1">
      <c r="A51" s="183" t="s">
        <v>411</v>
      </c>
      <c r="B51" s="183" t="s">
        <v>600</v>
      </c>
      <c r="C51" s="184"/>
      <c r="D51" s="257" t="s">
        <v>605</v>
      </c>
      <c r="E51" s="257"/>
      <c r="F51" s="257"/>
      <c r="G51" s="242">
        <v>0.6666666666666666</v>
      </c>
      <c r="H51" s="272" t="s">
        <v>1001</v>
      </c>
      <c r="I51" s="112"/>
      <c r="J51" s="112"/>
      <c r="K51" s="112"/>
      <c r="L51" s="112"/>
      <c r="M51" s="112"/>
    </row>
    <row r="52" spans="1:13" s="9" customFormat="1" ht="18" customHeight="1">
      <c r="A52" s="156"/>
      <c r="B52" s="46"/>
      <c r="C52" s="27"/>
      <c r="D52" s="112"/>
      <c r="E52" s="112"/>
      <c r="F52" s="112"/>
      <c r="G52" s="112"/>
      <c r="H52" s="273"/>
      <c r="I52" s="112"/>
      <c r="J52" s="112"/>
      <c r="K52" s="112"/>
      <c r="L52" s="112"/>
      <c r="M52" s="112"/>
    </row>
    <row r="53" spans="1:13" s="9" customFormat="1" ht="18" customHeight="1" thickBot="1">
      <c r="A53" s="152" t="s">
        <v>373</v>
      </c>
      <c r="B53" s="152" t="s">
        <v>402</v>
      </c>
      <c r="C53" s="27"/>
      <c r="D53" s="112" t="s">
        <v>496</v>
      </c>
      <c r="E53" s="115"/>
      <c r="F53" s="112"/>
      <c r="G53" s="112"/>
      <c r="H53" s="273" t="s">
        <v>606</v>
      </c>
      <c r="I53" s="260" t="str">
        <f>H50</f>
        <v>范于珊</v>
      </c>
      <c r="J53" s="112"/>
      <c r="K53" s="112"/>
      <c r="L53" s="112"/>
      <c r="M53" s="112"/>
    </row>
    <row r="54" spans="1:13" s="9" customFormat="1" ht="18" customHeight="1" thickBot="1">
      <c r="A54" s="156"/>
      <c r="B54" s="46"/>
      <c r="C54" s="27"/>
      <c r="D54" s="112"/>
      <c r="E54" s="116" t="s">
        <v>150</v>
      </c>
      <c r="F54" s="259" t="str">
        <f>B55</f>
        <v>郭卉欣</v>
      </c>
      <c r="G54" s="112"/>
      <c r="H54" s="117">
        <v>0.4479166666666667</v>
      </c>
      <c r="I54" s="277" t="s">
        <v>1035</v>
      </c>
      <c r="J54" s="112"/>
      <c r="K54" s="112"/>
      <c r="L54" s="112"/>
      <c r="M54" s="112"/>
    </row>
    <row r="55" spans="1:13" s="9" customFormat="1" ht="18" customHeight="1" thickBot="1">
      <c r="A55" s="183" t="s">
        <v>357</v>
      </c>
      <c r="B55" s="183" t="s">
        <v>405</v>
      </c>
      <c r="C55" s="184"/>
      <c r="D55" s="257" t="s">
        <v>607</v>
      </c>
      <c r="E55" s="242">
        <v>0.6458333333333334</v>
      </c>
      <c r="F55" s="261" t="s">
        <v>841</v>
      </c>
      <c r="G55" s="112"/>
      <c r="H55" s="120"/>
      <c r="I55" s="120"/>
      <c r="J55" s="112"/>
      <c r="K55" s="112"/>
      <c r="L55" s="112"/>
      <c r="M55" s="112"/>
    </row>
    <row r="56" spans="1:13" s="9" customFormat="1" ht="18" customHeight="1" thickBot="1">
      <c r="A56" s="156"/>
      <c r="B56" s="46"/>
      <c r="C56" s="27"/>
      <c r="D56" s="112"/>
      <c r="E56" s="112"/>
      <c r="F56" s="120" t="s">
        <v>151</v>
      </c>
      <c r="G56" s="259" t="str">
        <f>B57</f>
        <v>王玲萱</v>
      </c>
      <c r="H56" s="120"/>
      <c r="I56" s="120" t="s">
        <v>608</v>
      </c>
      <c r="J56" s="121" t="str">
        <f>B61</f>
        <v>黃宥薰</v>
      </c>
      <c r="K56" s="112"/>
      <c r="L56" s="112"/>
      <c r="M56" s="112"/>
    </row>
    <row r="57" spans="1:13" s="9" customFormat="1" ht="18" customHeight="1" thickBot="1">
      <c r="A57" s="183" t="s">
        <v>357</v>
      </c>
      <c r="B57" s="183" t="s">
        <v>410</v>
      </c>
      <c r="C57" s="184"/>
      <c r="D57" s="257" t="s">
        <v>609</v>
      </c>
      <c r="E57" s="242" t="s">
        <v>610</v>
      </c>
      <c r="F57" s="242">
        <v>0.3993055555555556</v>
      </c>
      <c r="G57" s="275" t="s">
        <v>872</v>
      </c>
      <c r="H57" s="124"/>
      <c r="I57" s="289">
        <v>0.59375</v>
      </c>
      <c r="J57" s="274" t="s">
        <v>1067</v>
      </c>
      <c r="K57" s="112"/>
      <c r="L57" s="112"/>
      <c r="M57" s="112"/>
    </row>
    <row r="58" spans="1:13" s="9" customFormat="1" ht="18" customHeight="1" thickBot="1">
      <c r="A58" s="156"/>
      <c r="B58" s="46"/>
      <c r="C58" s="27"/>
      <c r="D58" s="112"/>
      <c r="E58" s="112"/>
      <c r="F58" s="112"/>
      <c r="G58" s="117" t="s">
        <v>611</v>
      </c>
      <c r="H58" s="316" t="str">
        <f>B59</f>
        <v>簡綵琳</v>
      </c>
      <c r="I58" s="289" t="s">
        <v>610</v>
      </c>
      <c r="J58" s="273"/>
      <c r="K58" s="112"/>
      <c r="L58" s="112"/>
      <c r="M58" s="112"/>
    </row>
    <row r="59" spans="1:13" s="9" customFormat="1" ht="18" customHeight="1" thickBot="1">
      <c r="A59" s="183" t="s">
        <v>373</v>
      </c>
      <c r="B59" s="183" t="s">
        <v>593</v>
      </c>
      <c r="C59" s="184"/>
      <c r="D59" s="257" t="s">
        <v>612</v>
      </c>
      <c r="E59" s="257"/>
      <c r="F59" s="257"/>
      <c r="G59" s="242">
        <v>0.6666666666666666</v>
      </c>
      <c r="H59" s="268" t="s">
        <v>997</v>
      </c>
      <c r="I59" s="273"/>
      <c r="J59" s="273"/>
      <c r="K59" s="125" t="s">
        <v>610</v>
      </c>
      <c r="L59" s="112"/>
      <c r="M59" s="112"/>
    </row>
    <row r="60" spans="1:13" s="9" customFormat="1" ht="18" customHeight="1">
      <c r="A60" s="156"/>
      <c r="B60" s="46"/>
      <c r="C60" s="27"/>
      <c r="D60" s="112"/>
      <c r="E60" s="112"/>
      <c r="F60" s="112"/>
      <c r="G60" s="112"/>
      <c r="H60" s="112"/>
      <c r="I60" s="273"/>
      <c r="J60" s="273"/>
      <c r="K60" s="112"/>
      <c r="L60" s="112"/>
      <c r="M60" s="112"/>
    </row>
    <row r="61" spans="1:13" s="9" customFormat="1" ht="18" customHeight="1" thickBot="1">
      <c r="A61" s="183" t="s">
        <v>591</v>
      </c>
      <c r="B61" s="183" t="s">
        <v>408</v>
      </c>
      <c r="C61" s="184"/>
      <c r="D61" s="257" t="s">
        <v>613</v>
      </c>
      <c r="E61" s="257"/>
      <c r="F61" s="257"/>
      <c r="G61" s="257"/>
      <c r="H61" s="257"/>
      <c r="I61" s="344"/>
      <c r="J61" s="273"/>
      <c r="K61" s="112"/>
      <c r="L61" s="112"/>
      <c r="M61" s="112"/>
    </row>
    <row r="62" spans="1:13" s="9" customFormat="1" ht="18" customHeight="1">
      <c r="A62" s="156"/>
      <c r="B62" s="46"/>
      <c r="C62" s="27"/>
      <c r="D62" s="112"/>
      <c r="E62" s="112"/>
      <c r="F62" s="112"/>
      <c r="G62" s="112"/>
      <c r="H62" s="112"/>
      <c r="I62" s="112"/>
      <c r="J62" s="273"/>
      <c r="K62" s="112"/>
      <c r="L62" s="112"/>
      <c r="M62" s="112"/>
    </row>
    <row r="63" spans="1:13" s="9" customFormat="1" ht="18" customHeight="1">
      <c r="A63" s="152" t="s">
        <v>376</v>
      </c>
      <c r="B63" s="152" t="s">
        <v>597</v>
      </c>
      <c r="C63" s="27"/>
      <c r="D63" s="112" t="s">
        <v>614</v>
      </c>
      <c r="E63" s="115"/>
      <c r="F63" s="112"/>
      <c r="G63" s="112"/>
      <c r="H63" s="112"/>
      <c r="I63" s="112"/>
      <c r="J63" s="273"/>
      <c r="K63" s="112"/>
      <c r="L63" s="112"/>
      <c r="M63" s="112"/>
    </row>
    <row r="64" spans="1:13" s="9" customFormat="1" ht="18" customHeight="1" thickBot="1">
      <c r="A64" s="156"/>
      <c r="B64" s="46"/>
      <c r="C64" s="27"/>
      <c r="D64" s="112"/>
      <c r="E64" s="116" t="s">
        <v>615</v>
      </c>
      <c r="F64" s="259" t="str">
        <f>B65</f>
        <v>陳柔慈</v>
      </c>
      <c r="G64" s="112"/>
      <c r="H64" s="112"/>
      <c r="I64" s="112"/>
      <c r="J64" s="273"/>
      <c r="K64" s="112"/>
      <c r="L64" s="112"/>
      <c r="M64" s="112"/>
    </row>
    <row r="65" spans="1:13" s="9" customFormat="1" ht="18" customHeight="1" thickBot="1">
      <c r="A65" s="183" t="s">
        <v>357</v>
      </c>
      <c r="B65" s="183" t="s">
        <v>602</v>
      </c>
      <c r="C65" s="184"/>
      <c r="D65" s="257" t="s">
        <v>616</v>
      </c>
      <c r="E65" s="242">
        <v>0.6458333333333334</v>
      </c>
      <c r="F65" s="272" t="s">
        <v>839</v>
      </c>
      <c r="G65" s="112"/>
      <c r="H65" s="112"/>
      <c r="I65" s="112"/>
      <c r="J65" s="273"/>
      <c r="K65" s="112"/>
      <c r="L65" s="112"/>
      <c r="M65" s="112"/>
    </row>
    <row r="66" spans="1:13" s="9" customFormat="1" ht="18" customHeight="1" thickBot="1">
      <c r="A66" s="156"/>
      <c r="B66" s="46"/>
      <c r="C66" s="27"/>
      <c r="D66" s="112"/>
      <c r="E66" s="112" t="s">
        <v>610</v>
      </c>
      <c r="F66" s="273" t="s">
        <v>617</v>
      </c>
      <c r="G66" s="260" t="str">
        <f>F64</f>
        <v>陳柔慈</v>
      </c>
      <c r="H66" s="112"/>
      <c r="I66" s="112"/>
      <c r="J66" s="273" t="s">
        <v>618</v>
      </c>
      <c r="K66" s="112"/>
      <c r="L66" s="112"/>
      <c r="M66" s="112"/>
    </row>
    <row r="67" spans="1:13" s="9" customFormat="1" ht="18" customHeight="1" thickBot="1">
      <c r="A67" s="156"/>
      <c r="B67" s="46" t="s">
        <v>761</v>
      </c>
      <c r="C67" s="27"/>
      <c r="D67" s="112" t="s">
        <v>619</v>
      </c>
      <c r="E67" s="115"/>
      <c r="F67" s="119">
        <v>0.4236111111111111</v>
      </c>
      <c r="G67" s="274"/>
      <c r="H67" s="112"/>
      <c r="I67" s="112"/>
      <c r="J67" s="273" t="s">
        <v>620</v>
      </c>
      <c r="K67" s="260" t="str">
        <f>J56</f>
        <v>黃宥薰</v>
      </c>
      <c r="L67" s="112"/>
      <c r="M67" s="112"/>
    </row>
    <row r="68" spans="1:13" s="9" customFormat="1" ht="18" customHeight="1" thickBot="1">
      <c r="A68" s="156"/>
      <c r="B68" s="46"/>
      <c r="C68" s="27"/>
      <c r="D68" s="112"/>
      <c r="E68" s="112"/>
      <c r="F68" s="112"/>
      <c r="G68" s="273" t="s">
        <v>621</v>
      </c>
      <c r="H68" s="260" t="str">
        <f>G66</f>
        <v>陳柔慈</v>
      </c>
      <c r="I68" s="112"/>
      <c r="J68" s="117">
        <v>0.375</v>
      </c>
      <c r="K68" s="340" t="s">
        <v>1090</v>
      </c>
      <c r="L68" s="125"/>
      <c r="M68" s="112"/>
    </row>
    <row r="69" spans="1:13" s="9" customFormat="1" ht="18" customHeight="1">
      <c r="A69" s="152" t="s">
        <v>406</v>
      </c>
      <c r="B69" s="152" t="s">
        <v>407</v>
      </c>
      <c r="C69" s="27"/>
      <c r="D69" s="112" t="s">
        <v>622</v>
      </c>
      <c r="E69" s="115"/>
      <c r="F69" s="115"/>
      <c r="G69" s="119">
        <v>0.6666666666666666</v>
      </c>
      <c r="H69" s="112" t="s">
        <v>998</v>
      </c>
      <c r="I69" s="121"/>
      <c r="J69" s="120"/>
      <c r="K69" s="345"/>
      <c r="L69" s="125"/>
      <c r="M69" s="112"/>
    </row>
    <row r="70" spans="1:13" s="9" customFormat="1" ht="18" customHeight="1">
      <c r="A70" s="156"/>
      <c r="B70" s="46"/>
      <c r="C70" s="27"/>
      <c r="D70" s="112"/>
      <c r="E70" s="112"/>
      <c r="F70" s="112"/>
      <c r="G70" s="112"/>
      <c r="H70" s="112"/>
      <c r="I70" s="121"/>
      <c r="J70" s="120"/>
      <c r="K70" s="345"/>
      <c r="L70" s="125"/>
      <c r="M70" s="112"/>
    </row>
    <row r="71" spans="1:13" s="9" customFormat="1" ht="18" customHeight="1" thickBot="1">
      <c r="A71" s="183" t="s">
        <v>411</v>
      </c>
      <c r="B71" s="183" t="s">
        <v>595</v>
      </c>
      <c r="C71" s="184"/>
      <c r="D71" s="257" t="s">
        <v>623</v>
      </c>
      <c r="E71" s="257"/>
      <c r="F71" s="257"/>
      <c r="G71" s="112"/>
      <c r="H71" s="112" t="s">
        <v>624</v>
      </c>
      <c r="I71" s="259" t="str">
        <f>H74</f>
        <v>丁雅芸</v>
      </c>
      <c r="J71" s="120"/>
      <c r="K71" s="345" t="s">
        <v>610</v>
      </c>
      <c r="L71" s="112" t="s">
        <v>2</v>
      </c>
      <c r="M71" s="112"/>
    </row>
    <row r="72" spans="1:13" s="9" customFormat="1" ht="18" customHeight="1" thickBot="1">
      <c r="A72" s="10"/>
      <c r="D72" s="112"/>
      <c r="E72" s="112"/>
      <c r="F72" s="112" t="s">
        <v>625</v>
      </c>
      <c r="G72" s="276" t="str">
        <f>B71</f>
        <v>涂家瑋</v>
      </c>
      <c r="H72" s="289">
        <v>0.4479166666666667</v>
      </c>
      <c r="I72" s="288" t="s">
        <v>1038</v>
      </c>
      <c r="J72" s="124"/>
      <c r="K72" s="360" t="s">
        <v>626</v>
      </c>
      <c r="L72" s="260" t="str">
        <f>K67</f>
        <v>黃宥薰</v>
      </c>
      <c r="M72" s="112"/>
    </row>
    <row r="73" spans="1:13" s="42" customFormat="1" ht="18" customHeight="1">
      <c r="A73" s="152" t="s">
        <v>373</v>
      </c>
      <c r="B73" s="152" t="s">
        <v>601</v>
      </c>
      <c r="D73" s="112" t="s">
        <v>627</v>
      </c>
      <c r="E73" s="115"/>
      <c r="F73" s="119">
        <v>0.4236111111111111</v>
      </c>
      <c r="G73" s="277" t="s">
        <v>873</v>
      </c>
      <c r="H73" s="273"/>
      <c r="I73" s="120"/>
      <c r="J73" s="124"/>
      <c r="K73" s="117">
        <v>0.4861111111111111</v>
      </c>
      <c r="L73" s="330" t="s">
        <v>1141</v>
      </c>
      <c r="M73" s="112"/>
    </row>
    <row r="74" spans="1:13" s="42" customFormat="1" ht="18" customHeight="1" thickBot="1">
      <c r="A74" s="46"/>
      <c r="B74" s="46"/>
      <c r="D74" s="112"/>
      <c r="E74" s="112"/>
      <c r="F74" s="112"/>
      <c r="G74" s="120" t="s">
        <v>628</v>
      </c>
      <c r="H74" s="290" t="str">
        <f>B75</f>
        <v>丁雅芸</v>
      </c>
      <c r="I74" s="120" t="s">
        <v>629</v>
      </c>
      <c r="J74" s="316" t="str">
        <f>B77</f>
        <v>許秝楹</v>
      </c>
      <c r="K74" s="120"/>
      <c r="L74" s="112"/>
      <c r="M74" s="112"/>
    </row>
    <row r="75" spans="1:13" s="42" customFormat="1" ht="18" customHeight="1" thickBot="1">
      <c r="A75" s="183" t="s">
        <v>365</v>
      </c>
      <c r="B75" s="183" t="s">
        <v>403</v>
      </c>
      <c r="C75" s="304"/>
      <c r="D75" s="257" t="s">
        <v>630</v>
      </c>
      <c r="E75" s="257"/>
      <c r="F75" s="257"/>
      <c r="G75" s="269">
        <v>0.6666666666666666</v>
      </c>
      <c r="H75" s="317" t="s">
        <v>1003</v>
      </c>
      <c r="I75" s="289">
        <v>0.59375</v>
      </c>
      <c r="J75" s="317" t="s">
        <v>1066</v>
      </c>
      <c r="K75" s="120"/>
      <c r="L75" s="112"/>
      <c r="M75" s="112"/>
    </row>
    <row r="76" spans="1:13" s="42" customFormat="1" ht="18" customHeight="1">
      <c r="A76" s="46"/>
      <c r="B76" s="46"/>
      <c r="D76" s="112"/>
      <c r="E76" s="112"/>
      <c r="F76" s="112"/>
      <c r="G76" s="112"/>
      <c r="H76" s="112"/>
      <c r="I76" s="273"/>
      <c r="J76" s="112"/>
      <c r="K76" s="120"/>
      <c r="L76" s="112"/>
      <c r="M76" s="112"/>
    </row>
    <row r="77" spans="1:13" s="42" customFormat="1" ht="18" customHeight="1" thickBot="1">
      <c r="A77" s="183" t="s">
        <v>365</v>
      </c>
      <c r="B77" s="183" t="s">
        <v>599</v>
      </c>
      <c r="C77" s="304"/>
      <c r="D77" s="257" t="s">
        <v>631</v>
      </c>
      <c r="E77" s="257"/>
      <c r="F77" s="257"/>
      <c r="G77" s="257"/>
      <c r="H77" s="257"/>
      <c r="I77" s="344"/>
      <c r="J77" s="112"/>
      <c r="K77" s="120"/>
      <c r="L77" s="112"/>
      <c r="M77" s="112"/>
    </row>
    <row r="78" spans="1:13" s="42" customFormat="1" ht="18" customHeight="1">
      <c r="A78" s="46"/>
      <c r="B78" s="46"/>
      <c r="D78" s="112"/>
      <c r="E78" s="112"/>
      <c r="F78" s="112"/>
      <c r="G78" s="112"/>
      <c r="H78" s="112"/>
      <c r="I78" s="112"/>
      <c r="J78" s="112"/>
      <c r="K78" s="120"/>
      <c r="L78" s="112"/>
      <c r="M78" s="112"/>
    </row>
    <row r="79" spans="1:13" s="42" customFormat="1" ht="18" customHeight="1">
      <c r="A79" s="152" t="s">
        <v>357</v>
      </c>
      <c r="B79" s="152" t="s">
        <v>401</v>
      </c>
      <c r="D79" s="112" t="s">
        <v>632</v>
      </c>
      <c r="E79" s="115"/>
      <c r="F79" s="115"/>
      <c r="G79" s="115"/>
      <c r="H79" s="115"/>
      <c r="I79" s="115"/>
      <c r="J79" s="115"/>
      <c r="K79" s="122"/>
      <c r="L79" s="112"/>
      <c r="M79" s="112"/>
    </row>
    <row r="80" spans="1:13" s="42" customFormat="1" ht="18" customHeight="1">
      <c r="A80" s="46"/>
      <c r="B80" s="46"/>
      <c r="D80" s="112"/>
      <c r="E80" s="112"/>
      <c r="F80" s="112"/>
      <c r="G80" s="112"/>
      <c r="H80" s="112"/>
      <c r="I80" s="112"/>
      <c r="J80" s="112"/>
      <c r="K80" s="112"/>
      <c r="L80" s="112"/>
      <c r="M80" s="112"/>
    </row>
    <row r="81" spans="1:13" s="42" customFormat="1" ht="18" customHeight="1">
      <c r="A81" s="46"/>
      <c r="B81" s="46"/>
      <c r="D81" s="128" t="s">
        <v>610</v>
      </c>
      <c r="E81" s="128"/>
      <c r="F81" s="128"/>
      <c r="G81" s="128"/>
      <c r="H81" s="128"/>
      <c r="I81" s="128"/>
      <c r="J81" s="136"/>
      <c r="K81" s="136"/>
      <c r="L81" s="136"/>
      <c r="M81" s="136"/>
    </row>
  </sheetData>
  <sheetProtection/>
  <mergeCells count="2">
    <mergeCell ref="A1:L1"/>
    <mergeCell ref="A3:K3"/>
  </mergeCells>
  <printOptions/>
  <pageMargins left="0.2362204724409449" right="0.31496062992125984" top="0.7874015748031497" bottom="0.2362204724409449" header="0.31496062992125984" footer="0.15748031496062992"/>
  <pageSetup horizontalDpi="600" verticalDpi="600" orientation="portrait" paperSize="9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L56"/>
  <sheetViews>
    <sheetView showGridLines="0" view="pageBreakPreview" zoomScaleSheetLayoutView="100" zoomScalePageLayoutView="0" workbookViewId="0" topLeftCell="A37">
      <selection activeCell="J52" sqref="J52"/>
    </sheetView>
  </sheetViews>
  <sheetFormatPr defaultColWidth="7.75390625" defaultRowHeight="16.5"/>
  <cols>
    <col min="1" max="1" width="13.50390625" style="177" customWidth="1"/>
    <col min="2" max="2" width="12.125" style="177" customWidth="1"/>
    <col min="3" max="3" width="4.625" style="178" customWidth="1"/>
    <col min="4" max="12" width="7.375" style="178" customWidth="1"/>
    <col min="13" max="16384" width="7.75390625" style="178" customWidth="1"/>
  </cols>
  <sheetData>
    <row r="1" spans="1:12" s="1" customFormat="1" ht="24" customHeight="1">
      <c r="A1" s="416" t="s">
        <v>132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</row>
    <row r="2" spans="1:12" s="1" customFormat="1" ht="12" customHeight="1">
      <c r="A2" s="161"/>
      <c r="B2" s="161"/>
      <c r="C2" s="143"/>
      <c r="D2" s="143"/>
      <c r="E2" s="143"/>
      <c r="F2" s="143"/>
      <c r="G2" s="143"/>
      <c r="H2" s="143"/>
      <c r="I2" s="143"/>
      <c r="J2" s="143"/>
      <c r="K2" s="143"/>
      <c r="L2" s="2"/>
    </row>
    <row r="3" spans="1:11" s="1" customFormat="1" ht="16.5" customHeight="1">
      <c r="A3" s="418" t="s">
        <v>153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</row>
    <row r="4" spans="1:11" s="1" customFormat="1" ht="13.5" customHeight="1">
      <c r="A4" s="162"/>
      <c r="B4" s="162"/>
      <c r="C4" s="38"/>
      <c r="D4" s="38"/>
      <c r="E4" s="38"/>
      <c r="F4" s="38"/>
      <c r="G4" s="38"/>
      <c r="H4" s="38"/>
      <c r="I4" s="38"/>
      <c r="J4" s="38"/>
      <c r="K4" s="38"/>
    </row>
    <row r="5" spans="4:8" s="44" customFormat="1" ht="13.5" customHeight="1">
      <c r="D5" s="44" t="s">
        <v>79</v>
      </c>
      <c r="E5" s="43" t="s">
        <v>458</v>
      </c>
      <c r="F5" s="43" t="s">
        <v>162</v>
      </c>
      <c r="G5" s="43" t="s">
        <v>163</v>
      </c>
      <c r="H5" s="43" t="s">
        <v>164</v>
      </c>
    </row>
    <row r="6" spans="1:9" s="70" customFormat="1" ht="13.5" customHeight="1">
      <c r="A6" s="152" t="s">
        <v>633</v>
      </c>
      <c r="B6" s="152" t="s">
        <v>634</v>
      </c>
      <c r="C6" s="105"/>
      <c r="D6" s="28"/>
      <c r="E6" s="29"/>
      <c r="F6" s="71"/>
      <c r="G6" s="71"/>
      <c r="H6" s="71"/>
      <c r="I6" s="71"/>
    </row>
    <row r="7" spans="1:10" s="70" customFormat="1" ht="13.5" customHeight="1">
      <c r="A7" s="152" t="s">
        <v>633</v>
      </c>
      <c r="B7" s="152" t="s">
        <v>635</v>
      </c>
      <c r="C7" s="113" t="s">
        <v>93</v>
      </c>
      <c r="D7" s="40">
        <v>1</v>
      </c>
      <c r="E7" s="31"/>
      <c r="F7" s="31"/>
      <c r="G7" s="30"/>
      <c r="H7" s="30"/>
      <c r="I7" s="30"/>
      <c r="J7" s="30"/>
    </row>
    <row r="8" spans="1:10" s="70" customFormat="1" ht="13.5" customHeight="1" thickBot="1">
      <c r="A8" s="152" t="s">
        <v>365</v>
      </c>
      <c r="B8" s="152" t="s">
        <v>636</v>
      </c>
      <c r="C8" s="113"/>
      <c r="D8" s="40"/>
      <c r="E8" s="32"/>
      <c r="F8" s="33" t="s">
        <v>141</v>
      </c>
      <c r="G8" s="37" t="s">
        <v>897</v>
      </c>
      <c r="H8" s="30"/>
      <c r="I8" s="30"/>
      <c r="J8" s="30"/>
    </row>
    <row r="9" spans="1:10" s="70" customFormat="1" ht="13.5" customHeight="1" thickBot="1">
      <c r="A9" s="183" t="s">
        <v>365</v>
      </c>
      <c r="B9" s="183" t="s">
        <v>637</v>
      </c>
      <c r="C9" s="189" t="s">
        <v>1</v>
      </c>
      <c r="D9" s="263">
        <v>2</v>
      </c>
      <c r="E9" s="184"/>
      <c r="F9" s="235">
        <v>0.49652777777777773</v>
      </c>
      <c r="G9" s="241" t="s">
        <v>898</v>
      </c>
      <c r="H9" s="30"/>
      <c r="I9" s="30"/>
      <c r="J9" s="30"/>
    </row>
    <row r="10" spans="1:10" s="70" customFormat="1" ht="13.5" customHeight="1" thickBot="1">
      <c r="A10" s="152" t="s">
        <v>638</v>
      </c>
      <c r="B10" s="152" t="s">
        <v>639</v>
      </c>
      <c r="C10" s="113"/>
      <c r="D10" s="40"/>
      <c r="E10" s="27" t="s">
        <v>140</v>
      </c>
      <c r="F10" s="270" t="s">
        <v>846</v>
      </c>
      <c r="G10" s="334"/>
      <c r="H10" s="30"/>
      <c r="I10" s="30"/>
      <c r="J10" s="30"/>
    </row>
    <row r="11" spans="1:10" s="70" customFormat="1" ht="13.5" customHeight="1" thickBot="1">
      <c r="A11" s="152" t="s">
        <v>373</v>
      </c>
      <c r="B11" s="152" t="s">
        <v>640</v>
      </c>
      <c r="C11" s="113"/>
      <c r="D11" s="40">
        <v>3</v>
      </c>
      <c r="E11" s="7">
        <v>0.6666666666666666</v>
      </c>
      <c r="F11" s="37" t="s">
        <v>847</v>
      </c>
      <c r="G11" s="27" t="s">
        <v>84</v>
      </c>
      <c r="H11" s="199" t="str">
        <f>G8</f>
        <v>魏/王</v>
      </c>
      <c r="I11" s="30"/>
      <c r="J11" s="30"/>
    </row>
    <row r="12" spans="1:10" s="70" customFormat="1" ht="13.5" customHeight="1">
      <c r="A12" s="152" t="s">
        <v>357</v>
      </c>
      <c r="B12" s="152" t="s">
        <v>641</v>
      </c>
      <c r="C12" s="113"/>
      <c r="D12" s="40"/>
      <c r="E12" s="32" t="s">
        <v>1</v>
      </c>
      <c r="F12" s="27"/>
      <c r="G12" s="7">
        <v>0.49652777777777773</v>
      </c>
      <c r="H12" s="238" t="s">
        <v>1045</v>
      </c>
      <c r="I12" s="30"/>
      <c r="J12" s="30"/>
    </row>
    <row r="13" spans="1:10" s="70" customFormat="1" ht="13.5" customHeight="1" thickBot="1">
      <c r="A13" s="183" t="s">
        <v>357</v>
      </c>
      <c r="B13" s="183" t="s">
        <v>642</v>
      </c>
      <c r="C13" s="189" t="s">
        <v>1</v>
      </c>
      <c r="D13" s="263">
        <v>4</v>
      </c>
      <c r="E13" s="184" t="s">
        <v>1</v>
      </c>
      <c r="F13" s="184"/>
      <c r="G13" s="34" t="s">
        <v>1</v>
      </c>
      <c r="H13" s="343"/>
      <c r="I13" s="27"/>
      <c r="J13" s="30"/>
    </row>
    <row r="14" spans="1:10" s="70" customFormat="1" ht="13.5" customHeight="1" thickBot="1">
      <c r="A14" s="152" t="s">
        <v>411</v>
      </c>
      <c r="B14" s="152" t="s">
        <v>643</v>
      </c>
      <c r="C14" s="113"/>
      <c r="D14" s="40"/>
      <c r="E14" s="27" t="s">
        <v>1</v>
      </c>
      <c r="F14" s="27" t="s">
        <v>91</v>
      </c>
      <c r="G14" s="205" t="s">
        <v>889</v>
      </c>
      <c r="H14" s="239"/>
      <c r="I14" s="30"/>
      <c r="J14" s="30"/>
    </row>
    <row r="15" spans="1:10" s="70" customFormat="1" ht="13.5" customHeight="1" thickBot="1">
      <c r="A15" s="183" t="s">
        <v>411</v>
      </c>
      <c r="B15" s="183" t="s">
        <v>644</v>
      </c>
      <c r="C15" s="189" t="s">
        <v>1</v>
      </c>
      <c r="D15" s="263">
        <v>5</v>
      </c>
      <c r="E15" s="184" t="s">
        <v>1</v>
      </c>
      <c r="F15" s="25">
        <v>0.49652777777777773</v>
      </c>
      <c r="G15" s="204" t="s">
        <v>890</v>
      </c>
      <c r="H15" s="239"/>
      <c r="I15" s="30"/>
      <c r="J15" s="30"/>
    </row>
    <row r="16" spans="1:10" s="70" customFormat="1" ht="13.5" customHeight="1" thickBot="1">
      <c r="A16" s="152" t="s">
        <v>373</v>
      </c>
      <c r="B16" s="152" t="s">
        <v>412</v>
      </c>
      <c r="C16" s="113"/>
      <c r="D16" s="40"/>
      <c r="E16" s="262" t="s">
        <v>76</v>
      </c>
      <c r="F16" s="205" t="s">
        <v>851</v>
      </c>
      <c r="G16" s="27"/>
      <c r="H16" s="239"/>
      <c r="I16" s="30"/>
      <c r="J16" s="30"/>
    </row>
    <row r="17" spans="1:10" s="70" customFormat="1" ht="13.5" customHeight="1">
      <c r="A17" s="152" t="s">
        <v>373</v>
      </c>
      <c r="B17" s="152" t="s">
        <v>645</v>
      </c>
      <c r="C17" s="113"/>
      <c r="D17" s="40">
        <v>6</v>
      </c>
      <c r="E17" s="8">
        <v>0.6875</v>
      </c>
      <c r="F17" s="204" t="s">
        <v>852</v>
      </c>
      <c r="G17" s="27"/>
      <c r="H17" s="239"/>
      <c r="I17" s="30"/>
      <c r="J17" s="30"/>
    </row>
    <row r="18" spans="1:10" s="70" customFormat="1" ht="13.5" customHeight="1" thickBot="1">
      <c r="A18" s="152" t="s">
        <v>406</v>
      </c>
      <c r="B18" s="152" t="s">
        <v>646</v>
      </c>
      <c r="C18" s="113"/>
      <c r="D18" s="40"/>
      <c r="E18" s="30"/>
      <c r="F18" s="27"/>
      <c r="G18" s="30"/>
      <c r="H18" s="239" t="s">
        <v>92</v>
      </c>
      <c r="I18" s="199" t="str">
        <f>H11</f>
        <v>魏/王</v>
      </c>
      <c r="J18" s="30" t="s">
        <v>0</v>
      </c>
    </row>
    <row r="19" spans="1:10" s="70" customFormat="1" ht="13.5" customHeight="1">
      <c r="A19" s="152" t="s">
        <v>603</v>
      </c>
      <c r="B19" s="152" t="s">
        <v>647</v>
      </c>
      <c r="C19" s="113"/>
      <c r="D19" s="40">
        <v>7</v>
      </c>
      <c r="E19" s="27"/>
      <c r="F19" s="27"/>
      <c r="G19" s="30"/>
      <c r="H19" s="7">
        <v>0.40277777777777773</v>
      </c>
      <c r="I19" s="204" t="s">
        <v>1098</v>
      </c>
      <c r="J19" s="30"/>
    </row>
    <row r="20" spans="1:10" s="70" customFormat="1" ht="13.5" customHeight="1" thickBot="1">
      <c r="A20" s="152" t="s">
        <v>648</v>
      </c>
      <c r="B20" s="152" t="s">
        <v>649</v>
      </c>
      <c r="C20" s="113"/>
      <c r="D20" s="40"/>
      <c r="E20" s="33" t="s">
        <v>650</v>
      </c>
      <c r="F20" s="202" t="s">
        <v>853</v>
      </c>
      <c r="G20" s="27"/>
      <c r="H20" s="34"/>
      <c r="I20" s="30"/>
      <c r="J20" s="30"/>
    </row>
    <row r="21" spans="1:10" s="70" customFormat="1" ht="13.5" customHeight="1" thickBot="1">
      <c r="A21" s="183" t="s">
        <v>648</v>
      </c>
      <c r="B21" s="183" t="s">
        <v>651</v>
      </c>
      <c r="C21" s="189" t="s">
        <v>485</v>
      </c>
      <c r="D21" s="263">
        <v>8</v>
      </c>
      <c r="E21" s="196">
        <v>0.6875</v>
      </c>
      <c r="F21" s="201" t="s">
        <v>855</v>
      </c>
      <c r="G21" s="37"/>
      <c r="H21" s="34"/>
      <c r="I21" s="30"/>
      <c r="J21" s="30"/>
    </row>
    <row r="22" spans="1:10" s="70" customFormat="1" ht="13.5" customHeight="1" thickBot="1">
      <c r="A22" s="152" t="s">
        <v>594</v>
      </c>
      <c r="B22" s="152" t="s">
        <v>652</v>
      </c>
      <c r="C22" s="113"/>
      <c r="D22" s="40"/>
      <c r="E22" s="27" t="s">
        <v>485</v>
      </c>
      <c r="F22" s="34" t="s">
        <v>475</v>
      </c>
      <c r="G22" s="202" t="s">
        <v>899</v>
      </c>
      <c r="H22" s="34"/>
      <c r="I22" s="30"/>
      <c r="J22" s="30"/>
    </row>
    <row r="23" spans="1:10" s="70" customFormat="1" ht="13.5" customHeight="1" thickBot="1">
      <c r="A23" s="183" t="s">
        <v>594</v>
      </c>
      <c r="B23" s="183" t="s">
        <v>653</v>
      </c>
      <c r="C23" s="189" t="s">
        <v>485</v>
      </c>
      <c r="D23" s="263">
        <v>9</v>
      </c>
      <c r="E23" s="184" t="s">
        <v>485</v>
      </c>
      <c r="F23" s="200">
        <v>0.49652777777777773</v>
      </c>
      <c r="G23" s="241" t="s">
        <v>900</v>
      </c>
      <c r="H23" s="34"/>
      <c r="I23" s="30"/>
      <c r="J23" s="30"/>
    </row>
    <row r="24" spans="1:10" s="70" customFormat="1" ht="13.5" customHeight="1">
      <c r="A24" s="152" t="s">
        <v>533</v>
      </c>
      <c r="B24" s="152" t="s">
        <v>654</v>
      </c>
      <c r="C24" s="113"/>
      <c r="D24" s="40"/>
      <c r="E24" s="30"/>
      <c r="F24" s="30"/>
      <c r="G24" s="239" t="s">
        <v>485</v>
      </c>
      <c r="H24" s="34"/>
      <c r="I24" s="37"/>
      <c r="J24" s="30"/>
    </row>
    <row r="25" spans="1:10" s="70" customFormat="1" ht="13.5" customHeight="1" thickBot="1">
      <c r="A25" s="183" t="s">
        <v>533</v>
      </c>
      <c r="B25" s="183" t="s">
        <v>655</v>
      </c>
      <c r="C25" s="189"/>
      <c r="D25" s="263">
        <v>10</v>
      </c>
      <c r="E25" s="184"/>
      <c r="F25" s="30"/>
      <c r="G25" s="239" t="s">
        <v>656</v>
      </c>
      <c r="H25" s="205" t="str">
        <f>G22</f>
        <v>宋/莊</v>
      </c>
      <c r="I25" s="27"/>
      <c r="J25" s="30"/>
    </row>
    <row r="26" spans="1:10" s="70" customFormat="1" ht="13.5" customHeight="1" thickBot="1">
      <c r="A26" s="152" t="s">
        <v>657</v>
      </c>
      <c r="B26" s="152" t="s">
        <v>658</v>
      </c>
      <c r="C26" s="113"/>
      <c r="D26" s="40"/>
      <c r="E26" s="27" t="s">
        <v>527</v>
      </c>
      <c r="F26" s="199" t="s">
        <v>849</v>
      </c>
      <c r="G26" s="7">
        <v>0.49652777777777773</v>
      </c>
      <c r="H26" s="37" t="s">
        <v>1049</v>
      </c>
      <c r="I26" s="27"/>
      <c r="J26" s="30"/>
    </row>
    <row r="27" spans="1:10" s="70" customFormat="1" ht="13.5" customHeight="1">
      <c r="A27" s="152" t="s">
        <v>657</v>
      </c>
      <c r="B27" s="152" t="s">
        <v>659</v>
      </c>
      <c r="C27" s="113" t="s">
        <v>485</v>
      </c>
      <c r="D27" s="40">
        <v>11</v>
      </c>
      <c r="E27" s="8">
        <v>0.6875</v>
      </c>
      <c r="F27" s="237" t="s">
        <v>850</v>
      </c>
      <c r="G27" s="35" t="s">
        <v>485</v>
      </c>
      <c r="H27" s="37"/>
      <c r="I27" s="30"/>
      <c r="J27" s="30"/>
    </row>
    <row r="28" spans="1:10" s="70" customFormat="1" ht="13.5" customHeight="1" thickBot="1">
      <c r="A28" s="152" t="s">
        <v>533</v>
      </c>
      <c r="B28" s="152" t="s">
        <v>660</v>
      </c>
      <c r="C28" s="113"/>
      <c r="D28" s="40"/>
      <c r="E28" s="32"/>
      <c r="F28" s="34" t="s">
        <v>483</v>
      </c>
      <c r="G28" s="198" t="s">
        <v>901</v>
      </c>
      <c r="H28" s="27"/>
      <c r="I28" s="30"/>
      <c r="J28" s="30"/>
    </row>
    <row r="29" spans="1:10" s="70" customFormat="1" ht="13.5" customHeight="1" thickBot="1">
      <c r="A29" s="183" t="s">
        <v>533</v>
      </c>
      <c r="B29" s="183" t="s">
        <v>661</v>
      </c>
      <c r="C29" s="189" t="s">
        <v>485</v>
      </c>
      <c r="D29" s="263">
        <v>12</v>
      </c>
      <c r="E29" s="184"/>
      <c r="F29" s="200">
        <v>0.49652777777777773</v>
      </c>
      <c r="G29" s="197" t="s">
        <v>902</v>
      </c>
      <c r="H29" s="27"/>
      <c r="I29" s="30"/>
      <c r="J29" s="30"/>
    </row>
    <row r="30" spans="1:10" s="70" customFormat="1" ht="13.5" customHeight="1">
      <c r="A30" s="74"/>
      <c r="B30" s="105"/>
      <c r="C30" s="105"/>
      <c r="D30" s="30"/>
      <c r="E30" s="30"/>
      <c r="F30" s="27"/>
      <c r="G30" s="30"/>
      <c r="H30" s="30"/>
      <c r="I30" s="30"/>
      <c r="J30" s="30"/>
    </row>
    <row r="31" spans="1:5" s="70" customFormat="1" ht="13.5" customHeight="1">
      <c r="A31" s="83"/>
      <c r="B31" s="419" t="s">
        <v>78</v>
      </c>
      <c r="C31" s="80"/>
      <c r="D31" s="80"/>
      <c r="E31" s="80"/>
    </row>
    <row r="32" spans="2:10" s="44" customFormat="1" ht="13.5" customHeight="1">
      <c r="B32" s="419"/>
      <c r="D32" s="44" t="s">
        <v>494</v>
      </c>
      <c r="E32" s="43" t="s">
        <v>163</v>
      </c>
      <c r="F32" s="43" t="s">
        <v>163</v>
      </c>
      <c r="G32" s="43" t="s">
        <v>163</v>
      </c>
      <c r="H32" s="43" t="s">
        <v>164</v>
      </c>
      <c r="I32" s="43" t="s">
        <v>164</v>
      </c>
      <c r="J32" s="43"/>
    </row>
    <row r="33" spans="1:11" s="27" customFormat="1" ht="13.5" customHeight="1">
      <c r="A33" s="158"/>
      <c r="B33" s="46"/>
      <c r="C33" s="46"/>
      <c r="D33" s="40"/>
      <c r="I33" s="30"/>
      <c r="J33" s="30"/>
      <c r="K33" s="42"/>
    </row>
    <row r="34" spans="1:11" s="27" customFormat="1" ht="13.5" customHeight="1">
      <c r="A34" s="152" t="s">
        <v>638</v>
      </c>
      <c r="B34" s="152" t="s">
        <v>639</v>
      </c>
      <c r="C34" s="80"/>
      <c r="D34" s="72"/>
      <c r="E34" s="77"/>
      <c r="F34" s="77"/>
      <c r="G34" s="77" t="s">
        <v>485</v>
      </c>
      <c r="H34" s="77"/>
      <c r="I34" s="77"/>
      <c r="J34" s="77"/>
      <c r="K34" s="77"/>
    </row>
    <row r="35" spans="1:6" s="27" customFormat="1" ht="13.5" customHeight="1" thickBot="1">
      <c r="A35" s="183" t="s">
        <v>373</v>
      </c>
      <c r="B35" s="183" t="s">
        <v>640</v>
      </c>
      <c r="C35" s="326"/>
      <c r="D35" s="263" t="s">
        <v>501</v>
      </c>
      <c r="E35" s="184"/>
      <c r="F35" s="27" t="s">
        <v>485</v>
      </c>
    </row>
    <row r="36" spans="1:7" s="27" customFormat="1" ht="13.5" customHeight="1" thickBot="1">
      <c r="A36" s="152" t="s">
        <v>357</v>
      </c>
      <c r="B36" s="152" t="s">
        <v>654</v>
      </c>
      <c r="C36" s="80"/>
      <c r="D36" s="40"/>
      <c r="E36" s="27" t="s">
        <v>491</v>
      </c>
      <c r="F36" s="199" t="s">
        <v>1022</v>
      </c>
      <c r="G36" s="27" t="s">
        <v>485</v>
      </c>
    </row>
    <row r="37" spans="1:8" s="27" customFormat="1" ht="13.5" customHeight="1">
      <c r="A37" s="152" t="s">
        <v>357</v>
      </c>
      <c r="B37" s="152" t="s">
        <v>655</v>
      </c>
      <c r="D37" s="40" t="s">
        <v>520</v>
      </c>
      <c r="E37" s="8">
        <v>0.3993055555555556</v>
      </c>
      <c r="F37" s="262" t="s">
        <v>1023</v>
      </c>
      <c r="G37" s="27" t="s">
        <v>485</v>
      </c>
      <c r="H37" s="27" t="s">
        <v>485</v>
      </c>
    </row>
    <row r="38" spans="1:7" s="27" customFormat="1" ht="13.5" customHeight="1" thickBot="1">
      <c r="A38" s="152" t="s">
        <v>373</v>
      </c>
      <c r="B38" s="152" t="s">
        <v>412</v>
      </c>
      <c r="C38" s="80"/>
      <c r="D38" s="40"/>
      <c r="F38" s="239" t="s">
        <v>512</v>
      </c>
      <c r="G38" s="199" t="str">
        <f>F36</f>
        <v>林/游</v>
      </c>
    </row>
    <row r="39" spans="1:7" s="27" customFormat="1" ht="13.5" customHeight="1">
      <c r="A39" s="152" t="s">
        <v>373</v>
      </c>
      <c r="B39" s="152" t="s">
        <v>645</v>
      </c>
      <c r="C39" s="80"/>
      <c r="D39" s="40" t="s">
        <v>498</v>
      </c>
      <c r="F39" s="7">
        <v>0.49652777777777773</v>
      </c>
      <c r="G39" s="35" t="s">
        <v>1043</v>
      </c>
    </row>
    <row r="40" spans="1:7" s="27" customFormat="1" ht="13.5" customHeight="1" thickBot="1">
      <c r="A40" s="152" t="s">
        <v>395</v>
      </c>
      <c r="B40" s="152" t="s">
        <v>649</v>
      </c>
      <c r="C40" s="80"/>
      <c r="D40" s="40"/>
      <c r="E40" s="33" t="s">
        <v>505</v>
      </c>
      <c r="F40" s="198" t="s">
        <v>1018</v>
      </c>
      <c r="G40" s="35"/>
    </row>
    <row r="41" spans="1:8" s="27" customFormat="1" ht="13.5" customHeight="1" thickBot="1">
      <c r="A41" s="183" t="s">
        <v>395</v>
      </c>
      <c r="B41" s="183" t="s">
        <v>651</v>
      </c>
      <c r="C41" s="218"/>
      <c r="D41" s="263" t="s">
        <v>511</v>
      </c>
      <c r="E41" s="196">
        <v>0.3993055555555556</v>
      </c>
      <c r="F41" s="197" t="s">
        <v>1019</v>
      </c>
      <c r="G41" s="34" t="s">
        <v>471</v>
      </c>
      <c r="H41" s="202" t="s">
        <v>1076</v>
      </c>
    </row>
    <row r="42" spans="1:8" s="27" customFormat="1" ht="13.5" customHeight="1">
      <c r="A42" s="152" t="s">
        <v>357</v>
      </c>
      <c r="B42" s="152" t="s">
        <v>641</v>
      </c>
      <c r="C42" s="80"/>
      <c r="D42" s="40"/>
      <c r="E42" s="30"/>
      <c r="F42" s="30"/>
      <c r="G42" s="235">
        <v>0.6180555555555556</v>
      </c>
      <c r="H42" s="201" t="s">
        <v>1077</v>
      </c>
    </row>
    <row r="43" spans="1:9" s="27" customFormat="1" ht="13.5" customHeight="1" thickBot="1">
      <c r="A43" s="183" t="s">
        <v>357</v>
      </c>
      <c r="B43" s="183" t="s">
        <v>642</v>
      </c>
      <c r="C43" s="218"/>
      <c r="D43" s="263" t="s">
        <v>522</v>
      </c>
      <c r="E43" s="184"/>
      <c r="F43" s="184"/>
      <c r="G43" s="315"/>
      <c r="H43" s="34"/>
      <c r="I43" s="37"/>
    </row>
    <row r="44" spans="1:8" s="27" customFormat="1" ht="13.5" customHeight="1">
      <c r="A44" s="152" t="s">
        <v>406</v>
      </c>
      <c r="B44" s="152" t="s">
        <v>646</v>
      </c>
      <c r="C44" s="80"/>
      <c r="D44" s="40"/>
      <c r="E44" s="30"/>
      <c r="F44" s="30"/>
      <c r="G44" s="30"/>
      <c r="H44" s="34"/>
    </row>
    <row r="45" spans="1:9" s="27" customFormat="1" ht="13.5" customHeight="1" thickBot="1">
      <c r="A45" s="183" t="s">
        <v>359</v>
      </c>
      <c r="B45" s="183" t="s">
        <v>647</v>
      </c>
      <c r="C45" s="326"/>
      <c r="D45" s="263" t="s">
        <v>496</v>
      </c>
      <c r="E45" s="184"/>
      <c r="F45" s="30"/>
      <c r="G45" s="30"/>
      <c r="H45" s="34" t="s">
        <v>485</v>
      </c>
      <c r="I45" s="37"/>
    </row>
    <row r="46" spans="1:9" s="27" customFormat="1" ht="13.5" customHeight="1" thickBot="1">
      <c r="A46" s="152" t="s">
        <v>411</v>
      </c>
      <c r="B46" s="152" t="s">
        <v>643</v>
      </c>
      <c r="C46" s="80"/>
      <c r="D46" s="40"/>
      <c r="E46" s="27" t="s">
        <v>497</v>
      </c>
      <c r="F46" s="199" t="s">
        <v>1026</v>
      </c>
      <c r="H46" s="34" t="s">
        <v>507</v>
      </c>
      <c r="I46" s="37" t="str">
        <f>H51</f>
        <v>賴/賴</v>
      </c>
    </row>
    <row r="47" spans="1:9" s="27" customFormat="1" ht="13.5" customHeight="1">
      <c r="A47" s="152" t="s">
        <v>411</v>
      </c>
      <c r="B47" s="152" t="s">
        <v>644</v>
      </c>
      <c r="C47" s="80"/>
      <c r="D47" s="40" t="s">
        <v>513</v>
      </c>
      <c r="E47" s="8">
        <v>0.3993055555555556</v>
      </c>
      <c r="F47" s="238" t="s">
        <v>1027</v>
      </c>
      <c r="H47" s="235">
        <v>0.40277777777777773</v>
      </c>
      <c r="I47" s="241" t="s">
        <v>1099</v>
      </c>
    </row>
    <row r="48" spans="1:11" s="27" customFormat="1" ht="13.5" customHeight="1" thickBot="1">
      <c r="A48" s="152" t="s">
        <v>406</v>
      </c>
      <c r="B48" s="152" t="s">
        <v>658</v>
      </c>
      <c r="C48" s="80"/>
      <c r="D48" s="40"/>
      <c r="E48" s="30"/>
      <c r="F48" s="239" t="s">
        <v>519</v>
      </c>
      <c r="G48" s="199" t="str">
        <f>F46</f>
        <v>林/李</v>
      </c>
      <c r="H48" s="239"/>
      <c r="I48" s="334"/>
      <c r="K48" s="45"/>
    </row>
    <row r="49" spans="1:9" s="27" customFormat="1" ht="13.5" customHeight="1">
      <c r="A49" s="152" t="s">
        <v>406</v>
      </c>
      <c r="B49" s="152" t="s">
        <v>659</v>
      </c>
      <c r="C49" s="80"/>
      <c r="D49" s="40" t="s">
        <v>506</v>
      </c>
      <c r="E49" s="31"/>
      <c r="F49" s="7">
        <v>0.49652777777777773</v>
      </c>
      <c r="G49" s="237" t="s">
        <v>1044</v>
      </c>
      <c r="H49" s="239"/>
      <c r="I49" s="334" t="s">
        <v>485</v>
      </c>
    </row>
    <row r="50" spans="1:11" s="27" customFormat="1" ht="13.5" customHeight="1" thickBot="1">
      <c r="A50" s="152" t="s">
        <v>633</v>
      </c>
      <c r="B50" s="152" t="s">
        <v>634</v>
      </c>
      <c r="C50" s="80"/>
      <c r="D50" s="40"/>
      <c r="E50" s="33" t="s">
        <v>503</v>
      </c>
      <c r="F50" s="198" t="s">
        <v>1024</v>
      </c>
      <c r="G50" s="34"/>
      <c r="H50" s="239"/>
      <c r="I50" s="334"/>
      <c r="K50" s="107" t="s">
        <v>662</v>
      </c>
    </row>
    <row r="51" spans="1:11" s="27" customFormat="1" ht="13.5" customHeight="1" thickBot="1">
      <c r="A51" s="183" t="s">
        <v>633</v>
      </c>
      <c r="B51" s="183" t="s">
        <v>635</v>
      </c>
      <c r="C51" s="326"/>
      <c r="D51" s="263" t="s">
        <v>504</v>
      </c>
      <c r="E51" s="200">
        <v>0.3993055555555556</v>
      </c>
      <c r="F51" s="327" t="s">
        <v>1025</v>
      </c>
      <c r="G51" s="34" t="s">
        <v>487</v>
      </c>
      <c r="H51" s="236" t="s">
        <v>1074</v>
      </c>
      <c r="I51" s="334" t="s">
        <v>515</v>
      </c>
      <c r="J51" s="27" t="str">
        <f>I46</f>
        <v>賴/賴</v>
      </c>
      <c r="K51" s="45"/>
    </row>
    <row r="52" spans="1:11" s="27" customFormat="1" ht="13.5" customHeight="1">
      <c r="A52" s="152" t="s">
        <v>357</v>
      </c>
      <c r="B52" s="152" t="s">
        <v>660</v>
      </c>
      <c r="C52" s="87"/>
      <c r="D52" s="40"/>
      <c r="G52" s="235">
        <v>0.6180555555555556</v>
      </c>
      <c r="H52" s="27" t="s">
        <v>1075</v>
      </c>
      <c r="I52" s="7">
        <v>0.513888888888889</v>
      </c>
      <c r="J52" s="204" t="s">
        <v>1151</v>
      </c>
      <c r="K52" s="45"/>
    </row>
    <row r="53" spans="1:10" s="27" customFormat="1" ht="13.5" customHeight="1" thickBot="1">
      <c r="A53" s="183" t="s">
        <v>357</v>
      </c>
      <c r="B53" s="183" t="s">
        <v>661</v>
      </c>
      <c r="C53" s="184"/>
      <c r="D53" s="263" t="s">
        <v>516</v>
      </c>
      <c r="E53" s="184"/>
      <c r="F53" s="184"/>
      <c r="G53" s="315" t="s">
        <v>485</v>
      </c>
      <c r="I53" s="34"/>
      <c r="J53" s="37"/>
    </row>
    <row r="54" spans="1:9" s="27" customFormat="1" ht="13.5" customHeight="1">
      <c r="A54" s="152" t="s">
        <v>411</v>
      </c>
      <c r="B54" s="152" t="s">
        <v>652</v>
      </c>
      <c r="D54" s="40"/>
      <c r="E54" s="30"/>
      <c r="F54" s="30"/>
      <c r="G54" s="30"/>
      <c r="H54" s="30"/>
      <c r="I54" s="34"/>
    </row>
    <row r="55" spans="1:9" s="27" customFormat="1" ht="13.5" customHeight="1">
      <c r="A55" s="152" t="s">
        <v>411</v>
      </c>
      <c r="B55" s="152" t="s">
        <v>653</v>
      </c>
      <c r="D55" s="137" t="s">
        <v>663</v>
      </c>
      <c r="E55" s="31"/>
      <c r="F55" s="31"/>
      <c r="G55" s="31"/>
      <c r="H55" s="31"/>
      <c r="I55" s="36"/>
    </row>
    <row r="56" s="27" customFormat="1" ht="13.5" customHeight="1">
      <c r="D56" s="107" t="s">
        <v>485</v>
      </c>
    </row>
    <row r="57" s="27" customFormat="1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</sheetData>
  <sheetProtection/>
  <mergeCells count="3">
    <mergeCell ref="A3:K3"/>
    <mergeCell ref="A1:L1"/>
    <mergeCell ref="B31:B32"/>
  </mergeCells>
  <printOptions/>
  <pageMargins left="0.39" right="0.24" top="0.46" bottom="0.29" header="0.3" footer="0.16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L94"/>
  <sheetViews>
    <sheetView showGridLines="0" view="pageBreakPreview" zoomScaleSheetLayoutView="100" zoomScalePageLayoutView="0" workbookViewId="0" topLeftCell="A67">
      <selection activeCell="L79" sqref="L79"/>
    </sheetView>
  </sheetViews>
  <sheetFormatPr defaultColWidth="7.75390625" defaultRowHeight="19.5" customHeight="1"/>
  <cols>
    <col min="1" max="1" width="13.625" style="159" customWidth="1"/>
    <col min="2" max="2" width="9.125" style="159" customWidth="1"/>
    <col min="3" max="3" width="4.50390625" style="0" customWidth="1"/>
  </cols>
  <sheetData>
    <row r="1" spans="1:12" s="1" customFormat="1" ht="19.5" customHeight="1">
      <c r="A1" s="416" t="s">
        <v>413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</row>
    <row r="2" spans="1:12" s="1" customFormat="1" ht="19.5" customHeight="1">
      <c r="A2" s="161"/>
      <c r="B2" s="161"/>
      <c r="C2" s="143"/>
      <c r="D2" s="143"/>
      <c r="E2" s="143"/>
      <c r="F2" s="143"/>
      <c r="G2" s="143"/>
      <c r="H2" s="143"/>
      <c r="I2" s="143"/>
      <c r="J2" s="143"/>
      <c r="K2" s="143"/>
      <c r="L2" s="2"/>
    </row>
    <row r="3" spans="1:12" s="22" customFormat="1" ht="18" customHeight="1">
      <c r="A3" s="417" t="s">
        <v>154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</row>
    <row r="4" spans="1:12" s="3" customFormat="1" ht="15.75" customHeight="1">
      <c r="A4" s="23"/>
      <c r="B4" s="23"/>
      <c r="C4" s="23"/>
      <c r="D4" s="23"/>
      <c r="E4" s="4"/>
      <c r="F4" s="4"/>
      <c r="G4" s="4"/>
      <c r="H4" s="4"/>
      <c r="I4" s="4"/>
      <c r="J4" s="4"/>
      <c r="K4" s="4"/>
      <c r="L4" s="4"/>
    </row>
    <row r="5" spans="4:9" s="44" customFormat="1" ht="15.75" customHeight="1">
      <c r="D5" s="44" t="s">
        <v>79</v>
      </c>
      <c r="E5" s="43" t="s">
        <v>458</v>
      </c>
      <c r="F5" s="43" t="s">
        <v>458</v>
      </c>
      <c r="G5" s="43" t="s">
        <v>162</v>
      </c>
      <c r="H5" s="43" t="s">
        <v>163</v>
      </c>
      <c r="I5" s="43" t="s">
        <v>164</v>
      </c>
    </row>
    <row r="6" spans="5:9" s="44" customFormat="1" ht="15.75" customHeight="1">
      <c r="E6" s="43"/>
      <c r="F6" s="43"/>
      <c r="G6" s="43"/>
      <c r="H6" s="43"/>
      <c r="I6" s="43"/>
    </row>
    <row r="7" spans="1:10" s="70" customFormat="1" ht="15.75" customHeight="1" thickBot="1">
      <c r="A7" s="194" t="s">
        <v>664</v>
      </c>
      <c r="B7" s="194" t="s">
        <v>414</v>
      </c>
      <c r="C7" s="206"/>
      <c r="D7" s="207">
        <v>1</v>
      </c>
      <c r="E7" s="216"/>
      <c r="F7" s="216"/>
      <c r="G7" s="82"/>
      <c r="H7" s="82"/>
      <c r="I7" s="82"/>
      <c r="J7" s="82"/>
    </row>
    <row r="8" spans="1:10" s="70" customFormat="1" ht="15.75" customHeight="1" thickBot="1">
      <c r="A8" s="10"/>
      <c r="B8" s="21"/>
      <c r="C8" s="103"/>
      <c r="D8" s="9"/>
      <c r="E8" s="82"/>
      <c r="F8" s="243" t="s">
        <v>141</v>
      </c>
      <c r="G8" s="246" t="str">
        <f>B7</f>
        <v>吳祈燊</v>
      </c>
      <c r="H8" s="211"/>
      <c r="I8" s="82"/>
      <c r="J8" s="82"/>
    </row>
    <row r="9" spans="1:10" s="70" customFormat="1" ht="15.75" customHeight="1">
      <c r="A9" s="163" t="s">
        <v>373</v>
      </c>
      <c r="B9" s="163" t="s">
        <v>415</v>
      </c>
      <c r="C9" s="138"/>
      <c r="D9" s="9">
        <v>2</v>
      </c>
      <c r="E9" s="209"/>
      <c r="F9" s="212">
        <v>0.5416666666666666</v>
      </c>
      <c r="G9" s="245" t="s">
        <v>805</v>
      </c>
      <c r="H9" s="211"/>
      <c r="I9" s="82"/>
      <c r="J9" s="82"/>
    </row>
    <row r="10" spans="1:10" s="70" customFormat="1" ht="15.75" customHeight="1" thickBot="1">
      <c r="A10" s="10"/>
      <c r="B10" s="6"/>
      <c r="C10" s="11"/>
      <c r="D10" s="9"/>
      <c r="E10" s="82"/>
      <c r="F10" s="211"/>
      <c r="G10" s="213" t="s">
        <v>86</v>
      </c>
      <c r="H10" s="296" t="str">
        <f>G12</f>
        <v>馬承毅</v>
      </c>
      <c r="I10" s="82"/>
      <c r="J10" s="82"/>
    </row>
    <row r="11" spans="1:10" s="70" customFormat="1" ht="15.75" customHeight="1">
      <c r="A11" s="163" t="s">
        <v>416</v>
      </c>
      <c r="B11" s="163" t="s">
        <v>665</v>
      </c>
      <c r="C11" s="140"/>
      <c r="D11" s="9">
        <v>3</v>
      </c>
      <c r="E11" s="209"/>
      <c r="F11" s="214"/>
      <c r="G11" s="247">
        <v>0.5208333333333334</v>
      </c>
      <c r="H11" s="213" t="s">
        <v>894</v>
      </c>
      <c r="I11" s="82"/>
      <c r="J11" s="82"/>
    </row>
    <row r="12" spans="1:10" s="70" customFormat="1" ht="15.75" customHeight="1" thickBot="1">
      <c r="A12" s="10"/>
      <c r="B12" s="6"/>
      <c r="C12" s="11"/>
      <c r="D12" s="9"/>
      <c r="E12" s="82"/>
      <c r="F12" s="210" t="s">
        <v>91</v>
      </c>
      <c r="G12" s="295" t="str">
        <f>F14</f>
        <v>馬承毅</v>
      </c>
      <c r="H12" s="213"/>
      <c r="I12" s="82"/>
      <c r="J12" s="82"/>
    </row>
    <row r="13" spans="1:10" s="70" customFormat="1" ht="15.75" customHeight="1" thickBot="1">
      <c r="A13" s="194" t="s">
        <v>363</v>
      </c>
      <c r="B13" s="194" t="s">
        <v>666</v>
      </c>
      <c r="C13" s="206"/>
      <c r="D13" s="207">
        <v>4</v>
      </c>
      <c r="E13" s="216"/>
      <c r="F13" s="247">
        <v>0.5416666666666666</v>
      </c>
      <c r="G13" s="244" t="s">
        <v>808</v>
      </c>
      <c r="H13" s="213"/>
      <c r="I13" s="82"/>
      <c r="J13" s="82"/>
    </row>
    <row r="14" spans="1:12" s="70" customFormat="1" ht="15.75" customHeight="1" thickBot="1">
      <c r="A14" s="10"/>
      <c r="B14" s="26"/>
      <c r="C14" s="39"/>
      <c r="D14" s="9"/>
      <c r="E14" s="208" t="s">
        <v>140</v>
      </c>
      <c r="F14" s="248" t="str">
        <f>B13</f>
        <v>馬承毅</v>
      </c>
      <c r="G14" s="9"/>
      <c r="H14" s="18"/>
      <c r="I14" s="16"/>
      <c r="J14" s="13"/>
      <c r="K14" s="9"/>
      <c r="L14" s="9"/>
    </row>
    <row r="15" spans="1:12" s="70" customFormat="1" ht="15.75" customHeight="1">
      <c r="A15" s="163" t="s">
        <v>376</v>
      </c>
      <c r="B15" s="163" t="s">
        <v>417</v>
      </c>
      <c r="C15" s="138"/>
      <c r="D15" s="9">
        <v>5</v>
      </c>
      <c r="E15" s="8">
        <v>0.4166666666666667</v>
      </c>
      <c r="F15" s="102" t="s">
        <v>768</v>
      </c>
      <c r="G15" s="13"/>
      <c r="H15" s="18"/>
      <c r="I15" s="16"/>
      <c r="J15" s="13"/>
      <c r="K15" s="9"/>
      <c r="L15" s="9"/>
    </row>
    <row r="16" spans="1:12" s="70" customFormat="1" ht="15.75" customHeight="1" thickBot="1">
      <c r="A16" s="10"/>
      <c r="B16" s="6"/>
      <c r="C16" s="11"/>
      <c r="D16" s="9"/>
      <c r="E16" s="13"/>
      <c r="F16" s="13"/>
      <c r="G16" s="13"/>
      <c r="H16" s="18" t="s">
        <v>138</v>
      </c>
      <c r="I16" s="298" t="str">
        <f>H20</f>
        <v>丁彥宸</v>
      </c>
      <c r="J16" s="13"/>
      <c r="K16" s="9"/>
      <c r="L16" s="9"/>
    </row>
    <row r="17" spans="1:12" s="70" customFormat="1" ht="15.75" customHeight="1" thickBot="1">
      <c r="A17" s="194" t="s">
        <v>418</v>
      </c>
      <c r="B17" s="194" t="s">
        <v>667</v>
      </c>
      <c r="C17" s="206"/>
      <c r="D17" s="207">
        <v>6</v>
      </c>
      <c r="E17" s="207"/>
      <c r="F17" s="207"/>
      <c r="G17" s="9"/>
      <c r="H17" s="235">
        <v>0.545138888888889</v>
      </c>
      <c r="I17" s="208" t="s">
        <v>1054</v>
      </c>
      <c r="J17" s="13"/>
      <c r="K17" s="9"/>
      <c r="L17" s="9"/>
    </row>
    <row r="18" spans="1:12" s="70" customFormat="1" ht="15.75" customHeight="1" thickBot="1">
      <c r="A18" s="10"/>
      <c r="B18" s="21"/>
      <c r="C18" s="103"/>
      <c r="D18" s="9"/>
      <c r="E18" s="9"/>
      <c r="F18" s="208" t="s">
        <v>133</v>
      </c>
      <c r="G18" s="229" t="str">
        <f>B17</f>
        <v>李至皓</v>
      </c>
      <c r="H18" s="235"/>
      <c r="I18" s="251"/>
      <c r="J18" s="13"/>
      <c r="K18" s="9"/>
      <c r="L18" s="9"/>
    </row>
    <row r="19" spans="1:12" s="70" customFormat="1" ht="15.75" customHeight="1">
      <c r="A19" s="163" t="s">
        <v>373</v>
      </c>
      <c r="B19" s="163" t="s">
        <v>419</v>
      </c>
      <c r="C19" s="138"/>
      <c r="D19" s="9">
        <v>7</v>
      </c>
      <c r="E19" s="9"/>
      <c r="F19" s="7">
        <v>0.5416666666666666</v>
      </c>
      <c r="G19" s="24" t="s">
        <v>810</v>
      </c>
      <c r="H19" s="235"/>
      <c r="I19" s="251"/>
      <c r="J19" s="13"/>
      <c r="K19" s="9"/>
      <c r="L19" s="9"/>
    </row>
    <row r="20" spans="1:12" s="70" customFormat="1" ht="15.75" customHeight="1" thickBot="1">
      <c r="A20" s="10"/>
      <c r="B20" s="9"/>
      <c r="C20" s="10"/>
      <c r="D20" s="9"/>
      <c r="E20" s="14"/>
      <c r="F20" s="14"/>
      <c r="G20" s="18" t="s">
        <v>139</v>
      </c>
      <c r="H20" s="301" t="str">
        <f>G22</f>
        <v>丁彥宸</v>
      </c>
      <c r="I20" s="251"/>
      <c r="J20" s="13"/>
      <c r="K20" s="9"/>
      <c r="L20" s="9"/>
    </row>
    <row r="21" spans="1:12" s="70" customFormat="1" ht="15.75" customHeight="1">
      <c r="A21" s="163" t="s">
        <v>420</v>
      </c>
      <c r="B21" s="163" t="s">
        <v>421</v>
      </c>
      <c r="C21" s="140"/>
      <c r="D21" s="9">
        <v>8</v>
      </c>
      <c r="E21" s="12"/>
      <c r="F21" s="12"/>
      <c r="G21" s="247">
        <v>0.5208333333333334</v>
      </c>
      <c r="H21" s="300" t="s">
        <v>896</v>
      </c>
      <c r="I21" s="251"/>
      <c r="J21" s="13"/>
      <c r="K21" s="9"/>
      <c r="L21" s="9"/>
    </row>
    <row r="22" spans="1:12" s="70" customFormat="1" ht="15.75" customHeight="1" thickBot="1">
      <c r="A22" s="10"/>
      <c r="B22" s="6"/>
      <c r="C22" s="11"/>
      <c r="D22" s="9"/>
      <c r="E22" s="13"/>
      <c r="F22" s="15" t="s">
        <v>85</v>
      </c>
      <c r="G22" s="301" t="str">
        <f>F24</f>
        <v>丁彥宸</v>
      </c>
      <c r="H22" s="9"/>
      <c r="I22" s="251"/>
      <c r="J22" s="13"/>
      <c r="K22" s="9"/>
      <c r="L22" s="9"/>
    </row>
    <row r="23" spans="1:12" s="70" customFormat="1" ht="15.75" customHeight="1" thickBot="1">
      <c r="A23" s="194" t="s">
        <v>384</v>
      </c>
      <c r="B23" s="194" t="s">
        <v>422</v>
      </c>
      <c r="C23" s="206"/>
      <c r="D23" s="207">
        <v>9</v>
      </c>
      <c r="E23" s="207"/>
      <c r="F23" s="235">
        <v>0.5625</v>
      </c>
      <c r="G23" s="13" t="s">
        <v>809</v>
      </c>
      <c r="H23" s="13"/>
      <c r="I23" s="251"/>
      <c r="J23" s="13"/>
      <c r="K23" s="9"/>
      <c r="L23" s="9"/>
    </row>
    <row r="24" spans="1:12" s="70" customFormat="1" ht="15.75" customHeight="1" thickBot="1">
      <c r="A24" s="9"/>
      <c r="B24" s="26"/>
      <c r="C24" s="39"/>
      <c r="D24" s="9"/>
      <c r="E24" s="208" t="s">
        <v>76</v>
      </c>
      <c r="F24" s="248" t="str">
        <f>B23</f>
        <v>丁彥宸</v>
      </c>
      <c r="G24" s="9"/>
      <c r="H24" s="13"/>
      <c r="I24" s="251"/>
      <c r="J24" s="13"/>
      <c r="K24" s="9"/>
      <c r="L24" s="9"/>
    </row>
    <row r="25" spans="1:12" s="70" customFormat="1" ht="15.75" customHeight="1">
      <c r="A25" s="163" t="s">
        <v>373</v>
      </c>
      <c r="B25" s="163" t="s">
        <v>423</v>
      </c>
      <c r="C25" s="138"/>
      <c r="D25" s="9">
        <v>10</v>
      </c>
      <c r="E25" s="8">
        <v>0.4166666666666667</v>
      </c>
      <c r="F25" s="25" t="s">
        <v>771</v>
      </c>
      <c r="G25" s="13"/>
      <c r="H25" s="13"/>
      <c r="I25" s="251"/>
      <c r="J25" s="13"/>
      <c r="K25" s="9"/>
      <c r="L25" s="9"/>
    </row>
    <row r="26" spans="1:12" s="70" customFormat="1" ht="15.75" customHeight="1" thickBot="1">
      <c r="A26" s="9"/>
      <c r="B26" s="26"/>
      <c r="C26" s="39"/>
      <c r="D26" s="9"/>
      <c r="E26" s="14"/>
      <c r="F26" s="25"/>
      <c r="G26" s="13"/>
      <c r="H26" s="13"/>
      <c r="I26" s="251" t="s">
        <v>137</v>
      </c>
      <c r="J26" s="292" t="str">
        <f>I16</f>
        <v>丁彥宸</v>
      </c>
      <c r="K26" s="6" t="s">
        <v>0</v>
      </c>
      <c r="L26" s="9"/>
    </row>
    <row r="27" spans="1:12" s="70" customFormat="1" ht="15.75" customHeight="1">
      <c r="A27" s="163" t="s">
        <v>668</v>
      </c>
      <c r="B27" s="163" t="s">
        <v>669</v>
      </c>
      <c r="C27" s="138"/>
      <c r="D27" s="9">
        <v>11</v>
      </c>
      <c r="E27" s="12"/>
      <c r="F27" s="25"/>
      <c r="G27" s="13"/>
      <c r="H27" s="13"/>
      <c r="I27" s="7">
        <v>0.4305555555555556</v>
      </c>
      <c r="J27" s="299" t="s">
        <v>1107</v>
      </c>
      <c r="K27" s="9"/>
      <c r="L27" s="9"/>
    </row>
    <row r="28" spans="1:12" s="70" customFormat="1" ht="15.75" customHeight="1" thickBot="1">
      <c r="A28" s="10"/>
      <c r="B28" s="9"/>
      <c r="C28" s="10"/>
      <c r="D28" s="9"/>
      <c r="E28" s="15" t="s">
        <v>650</v>
      </c>
      <c r="F28" s="227" t="str">
        <f>B29</f>
        <v>蔡承翰</v>
      </c>
      <c r="G28" s="13"/>
      <c r="H28" s="13"/>
      <c r="I28" s="18"/>
      <c r="J28" s="16"/>
      <c r="K28" s="6" t="s">
        <v>485</v>
      </c>
      <c r="L28" s="9"/>
    </row>
    <row r="29" spans="1:12" s="70" customFormat="1" ht="15.75" customHeight="1" thickBot="1">
      <c r="A29" s="194" t="s">
        <v>670</v>
      </c>
      <c r="B29" s="194" t="s">
        <v>671</v>
      </c>
      <c r="C29" s="206"/>
      <c r="D29" s="207">
        <v>12</v>
      </c>
      <c r="E29" s="200">
        <v>0.4166666666666667</v>
      </c>
      <c r="F29" s="252" t="s">
        <v>775</v>
      </c>
      <c r="G29" s="13"/>
      <c r="H29" s="13"/>
      <c r="I29" s="7"/>
      <c r="J29" s="13"/>
      <c r="K29" s="9"/>
      <c r="L29" s="9"/>
    </row>
    <row r="30" spans="1:12" s="70" customFormat="1" ht="15.75" customHeight="1" thickBot="1">
      <c r="A30" s="10"/>
      <c r="B30" s="6"/>
      <c r="C30" s="11"/>
      <c r="D30" s="9"/>
      <c r="E30" s="13"/>
      <c r="F30" s="251" t="s">
        <v>491</v>
      </c>
      <c r="G30" s="229" t="str">
        <f>F28</f>
        <v>蔡承翰</v>
      </c>
      <c r="H30" s="13"/>
      <c r="I30" s="18"/>
      <c r="J30" s="13"/>
      <c r="K30" s="9"/>
      <c r="L30" s="9"/>
    </row>
    <row r="31" spans="1:12" s="70" customFormat="1" ht="15.75" customHeight="1">
      <c r="A31" s="163" t="s">
        <v>489</v>
      </c>
      <c r="B31" s="163" t="s">
        <v>672</v>
      </c>
      <c r="C31" s="140"/>
      <c r="D31" s="9">
        <v>13</v>
      </c>
      <c r="E31" s="12"/>
      <c r="F31" s="8">
        <v>0.5625</v>
      </c>
      <c r="G31" s="18" t="s">
        <v>813</v>
      </c>
      <c r="H31" s="13"/>
      <c r="I31" s="18"/>
      <c r="J31" s="13"/>
      <c r="K31" s="9"/>
      <c r="L31" s="9"/>
    </row>
    <row r="32" spans="1:12" s="70" customFormat="1" ht="15.75" customHeight="1" thickBot="1">
      <c r="A32" s="10"/>
      <c r="B32" s="20"/>
      <c r="C32" s="139"/>
      <c r="D32" s="9"/>
      <c r="E32" s="13"/>
      <c r="F32" s="13"/>
      <c r="G32" s="18" t="s">
        <v>502</v>
      </c>
      <c r="H32" s="227" t="str">
        <f>G34</f>
        <v>郭冠麟</v>
      </c>
      <c r="I32" s="18"/>
      <c r="J32" s="13"/>
      <c r="K32" s="9"/>
      <c r="L32" s="9"/>
    </row>
    <row r="33" spans="1:12" s="70" customFormat="1" ht="15.75" customHeight="1">
      <c r="A33" s="163" t="s">
        <v>481</v>
      </c>
      <c r="B33" s="163" t="s">
        <v>673</v>
      </c>
      <c r="C33" s="138"/>
      <c r="D33" s="9">
        <v>14</v>
      </c>
      <c r="E33" s="12"/>
      <c r="F33" s="12"/>
      <c r="G33" s="247">
        <v>0.545138888888889</v>
      </c>
      <c r="H33" s="208" t="s">
        <v>905</v>
      </c>
      <c r="I33" s="18"/>
      <c r="J33" s="13"/>
      <c r="K33" s="9"/>
      <c r="L33" s="9"/>
    </row>
    <row r="34" spans="1:12" s="70" customFormat="1" ht="15.75" customHeight="1" thickBot="1">
      <c r="A34" s="10"/>
      <c r="B34" s="6"/>
      <c r="C34" s="11"/>
      <c r="D34" s="9"/>
      <c r="E34" s="13"/>
      <c r="F34" s="15" t="s">
        <v>505</v>
      </c>
      <c r="G34" s="302" t="str">
        <f>B35</f>
        <v>郭冠麟</v>
      </c>
      <c r="H34" s="251"/>
      <c r="I34" s="18"/>
      <c r="J34" s="13"/>
      <c r="K34" s="9"/>
      <c r="L34" s="9"/>
    </row>
    <row r="35" spans="1:12" s="70" customFormat="1" ht="15.75" customHeight="1" thickBot="1">
      <c r="A35" s="194" t="s">
        <v>460</v>
      </c>
      <c r="B35" s="194" t="s">
        <v>674</v>
      </c>
      <c r="C35" s="206"/>
      <c r="D35" s="207">
        <v>15</v>
      </c>
      <c r="E35" s="207"/>
      <c r="F35" s="200">
        <v>0.5625</v>
      </c>
      <c r="G35" s="228" t="s">
        <v>811</v>
      </c>
      <c r="H35" s="251"/>
      <c r="I35" s="18"/>
      <c r="J35" s="13"/>
      <c r="K35" s="9"/>
      <c r="L35" s="9"/>
    </row>
    <row r="36" spans="1:12" s="70" customFormat="1" ht="15.75" customHeight="1" thickBot="1">
      <c r="A36" s="10"/>
      <c r="B36" s="6"/>
      <c r="C36" s="11"/>
      <c r="D36" s="9"/>
      <c r="E36" s="13"/>
      <c r="F36" s="13"/>
      <c r="G36" s="13"/>
      <c r="H36" s="251" t="s">
        <v>675</v>
      </c>
      <c r="I36" s="338" t="str">
        <f>H32</f>
        <v>郭冠麟</v>
      </c>
      <c r="J36" s="13"/>
      <c r="K36" s="10" t="s">
        <v>485</v>
      </c>
      <c r="L36" s="9"/>
    </row>
    <row r="37" spans="1:12" s="70" customFormat="1" ht="15.75" customHeight="1" thickBot="1">
      <c r="A37" s="194" t="s">
        <v>676</v>
      </c>
      <c r="B37" s="194" t="s">
        <v>677</v>
      </c>
      <c r="C37" s="206"/>
      <c r="D37" s="207">
        <v>16</v>
      </c>
      <c r="E37" s="207"/>
      <c r="F37" s="13"/>
      <c r="G37" s="13"/>
      <c r="H37" s="7">
        <v>0.545138888888889</v>
      </c>
      <c r="I37" s="9" t="s">
        <v>1056</v>
      </c>
      <c r="J37" s="13"/>
      <c r="K37" s="10"/>
      <c r="L37" s="9"/>
    </row>
    <row r="38" spans="1:12" s="70" customFormat="1" ht="15.75" customHeight="1" thickBot="1">
      <c r="A38" s="10"/>
      <c r="B38" s="6"/>
      <c r="C38" s="11"/>
      <c r="D38" s="9"/>
      <c r="E38" s="9" t="s">
        <v>527</v>
      </c>
      <c r="F38" s="229" t="str">
        <f>B37</f>
        <v>朱宸加</v>
      </c>
      <c r="G38" s="13"/>
      <c r="H38" s="18"/>
      <c r="I38" s="9"/>
      <c r="J38" s="13"/>
      <c r="K38" s="10"/>
      <c r="L38" s="9"/>
    </row>
    <row r="39" spans="1:12" s="70" customFormat="1" ht="15.75" customHeight="1">
      <c r="A39" s="163" t="s">
        <v>469</v>
      </c>
      <c r="B39" s="163" t="s">
        <v>678</v>
      </c>
      <c r="C39" s="138"/>
      <c r="D39" s="9">
        <v>17</v>
      </c>
      <c r="E39" s="8">
        <v>0.4375</v>
      </c>
      <c r="F39" s="250" t="s">
        <v>776</v>
      </c>
      <c r="G39" s="13"/>
      <c r="H39" s="7"/>
      <c r="I39" s="13"/>
      <c r="J39" s="13"/>
      <c r="K39" s="9"/>
      <c r="L39" s="9"/>
    </row>
    <row r="40" spans="1:12" s="70" customFormat="1" ht="15.75" customHeight="1" thickBot="1">
      <c r="A40" s="10"/>
      <c r="B40" s="20"/>
      <c r="C40" s="139"/>
      <c r="D40" s="9"/>
      <c r="E40" s="13"/>
      <c r="F40" s="251" t="s">
        <v>497</v>
      </c>
      <c r="G40" s="229" t="str">
        <f>F38</f>
        <v>朱宸加</v>
      </c>
      <c r="H40" s="18"/>
      <c r="I40" s="13"/>
      <c r="J40" s="13"/>
      <c r="K40" s="10" t="s">
        <v>485</v>
      </c>
      <c r="L40" s="9"/>
    </row>
    <row r="41" spans="1:12" s="70" customFormat="1" ht="15.75" customHeight="1">
      <c r="A41" s="163" t="s">
        <v>679</v>
      </c>
      <c r="B41" s="163" t="s">
        <v>680</v>
      </c>
      <c r="C41" s="140"/>
      <c r="D41" s="9">
        <v>18</v>
      </c>
      <c r="E41" s="12"/>
      <c r="F41" s="8">
        <v>0.5625</v>
      </c>
      <c r="G41" s="18" t="s">
        <v>812</v>
      </c>
      <c r="H41" s="18"/>
      <c r="I41" s="13"/>
      <c r="J41" s="13"/>
      <c r="K41" s="9"/>
      <c r="L41" s="9"/>
    </row>
    <row r="42" spans="1:12" s="70" customFormat="1" ht="15.75" customHeight="1" thickBot="1">
      <c r="A42" s="10"/>
      <c r="B42" s="21"/>
      <c r="C42" s="103"/>
      <c r="D42" s="9"/>
      <c r="E42" s="9"/>
      <c r="F42" s="25"/>
      <c r="G42" s="18" t="s">
        <v>518</v>
      </c>
      <c r="H42" s="249" t="str">
        <f>G44</f>
        <v>謝承峰</v>
      </c>
      <c r="I42" s="13"/>
      <c r="J42" s="13"/>
      <c r="K42" s="9"/>
      <c r="L42" s="9"/>
    </row>
    <row r="43" spans="1:12" s="70" customFormat="1" ht="15.75" customHeight="1">
      <c r="A43" s="163" t="s">
        <v>469</v>
      </c>
      <c r="B43" s="163" t="s">
        <v>681</v>
      </c>
      <c r="C43" s="138"/>
      <c r="D43" s="9">
        <v>19</v>
      </c>
      <c r="E43" s="12"/>
      <c r="F43" s="17"/>
      <c r="G43" s="247">
        <v>0.545138888888889</v>
      </c>
      <c r="H43" s="9" t="s">
        <v>903</v>
      </c>
      <c r="I43" s="13"/>
      <c r="J43" s="13"/>
      <c r="K43" s="9"/>
      <c r="L43" s="9"/>
    </row>
    <row r="44" spans="1:12" s="70" customFormat="1" ht="15.75" customHeight="1" thickBot="1">
      <c r="A44" s="10"/>
      <c r="B44" s="6"/>
      <c r="C44" s="11"/>
      <c r="D44" s="9"/>
      <c r="E44" s="13"/>
      <c r="F44" s="15" t="s">
        <v>503</v>
      </c>
      <c r="G44" s="302" t="str">
        <f>B45</f>
        <v>謝承峰</v>
      </c>
      <c r="H44" s="9"/>
      <c r="I44" s="13"/>
      <c r="J44" s="13"/>
      <c r="K44" s="9"/>
      <c r="L44" s="9"/>
    </row>
    <row r="45" spans="1:12" s="70" customFormat="1" ht="15.75" customHeight="1" thickBot="1">
      <c r="A45" s="194" t="s">
        <v>481</v>
      </c>
      <c r="B45" s="194" t="s">
        <v>682</v>
      </c>
      <c r="C45" s="206"/>
      <c r="D45" s="207">
        <v>20</v>
      </c>
      <c r="E45" s="207"/>
      <c r="F45" s="196">
        <v>0.5625</v>
      </c>
      <c r="G45" s="9" t="s">
        <v>814</v>
      </c>
      <c r="H45" s="9"/>
      <c r="I45" s="13"/>
      <c r="J45" s="13"/>
      <c r="K45" s="9"/>
      <c r="L45" s="9"/>
    </row>
    <row r="46" spans="1:12" s="70" customFormat="1" ht="15.75" customHeight="1">
      <c r="A46" s="10"/>
      <c r="B46" s="6"/>
      <c r="C46" s="6"/>
      <c r="D46" s="9"/>
      <c r="E46" s="13"/>
      <c r="F46" s="13"/>
      <c r="G46" s="9"/>
      <c r="H46" s="13"/>
      <c r="I46" s="13"/>
      <c r="J46" s="13"/>
      <c r="K46" s="9"/>
      <c r="L46" s="9"/>
    </row>
    <row r="47" spans="1:4" s="70" customFormat="1" ht="15.75" customHeight="1">
      <c r="A47" s="10"/>
      <c r="B47" s="5"/>
      <c r="C47" s="5"/>
      <c r="D47" s="9"/>
    </row>
    <row r="48" spans="2:11" s="44" customFormat="1" ht="24" customHeight="1">
      <c r="B48" s="419" t="s">
        <v>698</v>
      </c>
      <c r="C48" s="419"/>
      <c r="D48" s="44" t="s">
        <v>1</v>
      </c>
      <c r="E48" s="43"/>
      <c r="F48" s="43"/>
      <c r="G48" s="43"/>
      <c r="H48" s="43"/>
      <c r="I48" s="43"/>
      <c r="J48" s="43"/>
      <c r="K48" s="43"/>
    </row>
    <row r="49" spans="2:11" s="44" customFormat="1" ht="15.75" customHeight="1">
      <c r="B49" s="147"/>
      <c r="C49" s="147"/>
      <c r="D49" s="44" t="s">
        <v>494</v>
      </c>
      <c r="E49" s="43" t="s">
        <v>458</v>
      </c>
      <c r="F49" s="43" t="s">
        <v>162</v>
      </c>
      <c r="G49" s="43" t="s">
        <v>162</v>
      </c>
      <c r="H49" s="43" t="s">
        <v>163</v>
      </c>
      <c r="I49" s="43" t="s">
        <v>163</v>
      </c>
      <c r="J49" s="43" t="s">
        <v>164</v>
      </c>
      <c r="K49" s="43" t="s">
        <v>164</v>
      </c>
    </row>
    <row r="50" spans="2:12" s="10" customFormat="1" ht="15.75" customHeight="1">
      <c r="B50" s="11"/>
      <c r="C50" s="11"/>
      <c r="D50" s="9"/>
      <c r="E50" s="9"/>
      <c r="F50" s="9"/>
      <c r="G50" s="25"/>
      <c r="I50" s="13"/>
      <c r="J50" s="13"/>
      <c r="K50" s="13"/>
      <c r="L50" s="9"/>
    </row>
    <row r="51" spans="1:11" s="9" customFormat="1" ht="15.75" customHeight="1" thickBot="1">
      <c r="A51" s="194" t="s">
        <v>668</v>
      </c>
      <c r="B51" s="194" t="s">
        <v>669</v>
      </c>
      <c r="C51" s="207"/>
      <c r="D51" s="207" t="s">
        <v>496</v>
      </c>
      <c r="E51" s="200"/>
      <c r="G51" s="25"/>
      <c r="J51" s="13"/>
      <c r="K51" s="13"/>
    </row>
    <row r="52" spans="1:11" s="9" customFormat="1" ht="15.75" customHeight="1" thickBot="1">
      <c r="A52" s="10"/>
      <c r="B52" s="6"/>
      <c r="E52" s="208" t="s">
        <v>512</v>
      </c>
      <c r="F52" s="229" t="str">
        <f>B51</f>
        <v>林冠宇</v>
      </c>
      <c r="G52" s="25"/>
      <c r="J52" s="13"/>
      <c r="K52" s="13"/>
    </row>
    <row r="53" spans="1:11" s="9" customFormat="1" ht="15.75" customHeight="1">
      <c r="A53" s="163" t="s">
        <v>373</v>
      </c>
      <c r="B53" s="163" t="s">
        <v>415</v>
      </c>
      <c r="D53" s="9" t="s">
        <v>504</v>
      </c>
      <c r="E53" s="8">
        <v>0.6875</v>
      </c>
      <c r="F53" s="291" t="s">
        <v>854</v>
      </c>
      <c r="G53" s="25"/>
      <c r="J53" s="13"/>
      <c r="K53" s="13"/>
    </row>
    <row r="54" spans="1:11" s="9" customFormat="1" ht="15.75" customHeight="1" thickBot="1">
      <c r="A54" s="10"/>
      <c r="B54" s="6"/>
      <c r="E54" s="14" t="s">
        <v>485</v>
      </c>
      <c r="F54" s="235" t="s">
        <v>471</v>
      </c>
      <c r="G54" s="292" t="str">
        <f>F52</f>
        <v>林冠宇</v>
      </c>
      <c r="J54" s="13"/>
      <c r="K54" s="13"/>
    </row>
    <row r="55" spans="1:11" s="9" customFormat="1" ht="15.75" customHeight="1">
      <c r="A55" s="163" t="s">
        <v>371</v>
      </c>
      <c r="B55" s="163" t="s">
        <v>681</v>
      </c>
      <c r="D55" s="9" t="s">
        <v>683</v>
      </c>
      <c r="E55" s="17" t="s">
        <v>485</v>
      </c>
      <c r="F55" s="7">
        <v>0.49652777777777773</v>
      </c>
      <c r="G55" s="291" t="s">
        <v>891</v>
      </c>
      <c r="J55" s="13"/>
      <c r="K55" s="13"/>
    </row>
    <row r="56" spans="1:11" s="9" customFormat="1" ht="15.75" customHeight="1" thickBot="1">
      <c r="A56" s="10"/>
      <c r="B56" s="6"/>
      <c r="E56" s="14"/>
      <c r="F56" s="14"/>
      <c r="G56" s="251" t="s">
        <v>606</v>
      </c>
      <c r="H56" s="292" t="str">
        <f>G54</f>
        <v>林冠宇</v>
      </c>
      <c r="J56" s="13"/>
      <c r="K56" s="13"/>
    </row>
    <row r="57" spans="1:11" s="9" customFormat="1" ht="15.75" customHeight="1">
      <c r="A57" s="163" t="s">
        <v>418</v>
      </c>
      <c r="B57" s="163" t="s">
        <v>667</v>
      </c>
      <c r="D57" s="9" t="s">
        <v>684</v>
      </c>
      <c r="E57" s="12"/>
      <c r="F57" s="12"/>
      <c r="G57" s="8">
        <v>0.6909722222222222</v>
      </c>
      <c r="H57" s="294" t="s">
        <v>1002</v>
      </c>
      <c r="J57" s="13"/>
      <c r="K57" s="13"/>
    </row>
    <row r="58" spans="1:11" s="9" customFormat="1" ht="15.75" customHeight="1">
      <c r="A58" s="10"/>
      <c r="B58" s="6"/>
      <c r="H58" s="18" t="s">
        <v>485</v>
      </c>
      <c r="I58" s="16"/>
      <c r="J58" s="13"/>
      <c r="K58" s="13"/>
    </row>
    <row r="59" spans="1:9" s="9" customFormat="1" ht="15.75" customHeight="1" thickBot="1">
      <c r="A59" s="194" t="s">
        <v>363</v>
      </c>
      <c r="B59" s="194" t="s">
        <v>673</v>
      </c>
      <c r="C59" s="207"/>
      <c r="D59" s="207" t="s">
        <v>685</v>
      </c>
      <c r="E59" s="200"/>
      <c r="F59" s="200"/>
      <c r="H59" s="7" t="s">
        <v>686</v>
      </c>
      <c r="I59" s="298" t="str">
        <f>H63</f>
        <v>陳政佑</v>
      </c>
    </row>
    <row r="60" spans="1:9" s="9" customFormat="1" ht="15.75" customHeight="1" thickBot="1">
      <c r="A60" s="10"/>
      <c r="B60" s="6"/>
      <c r="E60" s="25"/>
      <c r="F60" s="293" t="s">
        <v>487</v>
      </c>
      <c r="G60" s="229" t="str">
        <f>B59</f>
        <v>陳政佑</v>
      </c>
      <c r="H60" s="235">
        <v>0.545138888888889</v>
      </c>
      <c r="I60" s="303" t="s">
        <v>1048</v>
      </c>
    </row>
    <row r="61" spans="1:9" s="9" customFormat="1" ht="15.75" customHeight="1">
      <c r="A61" s="163" t="s">
        <v>420</v>
      </c>
      <c r="B61" s="163" t="s">
        <v>421</v>
      </c>
      <c r="D61" s="9" t="s">
        <v>520</v>
      </c>
      <c r="E61" s="17"/>
      <c r="F61" s="7">
        <v>0.5208333333333334</v>
      </c>
      <c r="G61" s="250" t="s">
        <v>892</v>
      </c>
      <c r="H61" s="251"/>
      <c r="I61" s="18"/>
    </row>
    <row r="62" spans="1:10" s="9" customFormat="1" ht="15.75" customHeight="1" thickBot="1">
      <c r="A62" s="10"/>
      <c r="B62" s="6"/>
      <c r="E62" s="15" t="s">
        <v>519</v>
      </c>
      <c r="F62" s="249" t="str">
        <f>B63</f>
        <v>林楷倫</v>
      </c>
      <c r="G62" s="318"/>
      <c r="H62" s="251"/>
      <c r="I62" s="18" t="s">
        <v>687</v>
      </c>
      <c r="J62" s="227" t="str">
        <f>B67</f>
        <v>謝承峰</v>
      </c>
    </row>
    <row r="63" spans="1:10" s="9" customFormat="1" ht="15.75" customHeight="1" thickBot="1">
      <c r="A63" s="194" t="s">
        <v>371</v>
      </c>
      <c r="B63" s="194" t="s">
        <v>678</v>
      </c>
      <c r="C63" s="207"/>
      <c r="D63" s="207" t="s">
        <v>506</v>
      </c>
      <c r="E63" s="200">
        <v>0.6875</v>
      </c>
      <c r="F63" s="264" t="s">
        <v>856</v>
      </c>
      <c r="G63" s="251" t="s">
        <v>478</v>
      </c>
      <c r="H63" s="196" t="str">
        <f>G60</f>
        <v>陳政佑</v>
      </c>
      <c r="I63" s="235">
        <v>0.642361111111111</v>
      </c>
      <c r="J63" s="208" t="s">
        <v>1083</v>
      </c>
    </row>
    <row r="64" spans="1:10" s="9" customFormat="1" ht="15.75" customHeight="1">
      <c r="A64" s="10"/>
      <c r="B64" s="6"/>
      <c r="E64" s="13"/>
      <c r="G64" s="7">
        <v>0.6909722222222222</v>
      </c>
      <c r="H64" s="299" t="s">
        <v>1004</v>
      </c>
      <c r="I64" s="251"/>
      <c r="J64" s="251"/>
    </row>
    <row r="65" spans="1:10" s="9" customFormat="1" ht="15.75" customHeight="1">
      <c r="A65" s="163" t="s">
        <v>664</v>
      </c>
      <c r="B65" s="163" t="s">
        <v>414</v>
      </c>
      <c r="D65" s="9" t="s">
        <v>688</v>
      </c>
      <c r="E65" s="12"/>
      <c r="F65" s="12"/>
      <c r="G65" s="19"/>
      <c r="I65" s="251"/>
      <c r="J65" s="251"/>
    </row>
    <row r="66" spans="1:10" s="9" customFormat="1" ht="15.75" customHeight="1">
      <c r="A66" s="10"/>
      <c r="B66" s="6"/>
      <c r="E66" s="13"/>
      <c r="G66" s="13"/>
      <c r="I66" s="251"/>
      <c r="J66" s="251"/>
    </row>
    <row r="67" spans="1:10" s="9" customFormat="1" ht="15.75" customHeight="1" thickBot="1">
      <c r="A67" s="194" t="s">
        <v>363</v>
      </c>
      <c r="B67" s="194" t="s">
        <v>682</v>
      </c>
      <c r="C67" s="207"/>
      <c r="D67" s="207" t="s">
        <v>689</v>
      </c>
      <c r="E67" s="207"/>
      <c r="F67" s="207"/>
      <c r="G67" s="207"/>
      <c r="H67" s="207"/>
      <c r="I67" s="347"/>
      <c r="J67" s="251"/>
    </row>
    <row r="68" spans="1:10" s="9" customFormat="1" ht="15.75" customHeight="1">
      <c r="A68" s="10"/>
      <c r="B68" s="6"/>
      <c r="C68" s="6"/>
      <c r="E68" s="13"/>
      <c r="G68" s="13"/>
      <c r="J68" s="251"/>
    </row>
    <row r="69" spans="1:11" s="9" customFormat="1" ht="15.75" customHeight="1" thickBot="1">
      <c r="A69" s="163" t="s">
        <v>376</v>
      </c>
      <c r="B69" s="163" t="s">
        <v>417</v>
      </c>
      <c r="C69" s="6"/>
      <c r="D69" s="9" t="s">
        <v>501</v>
      </c>
      <c r="E69" s="12"/>
      <c r="G69" s="25"/>
      <c r="I69" s="9" t="s">
        <v>3</v>
      </c>
      <c r="J69" s="251" t="s">
        <v>536</v>
      </c>
      <c r="K69" s="229" t="str">
        <f>J62</f>
        <v>謝承峰</v>
      </c>
    </row>
    <row r="70" spans="1:11" s="9" customFormat="1" ht="15.75" customHeight="1" thickBot="1">
      <c r="A70" s="10"/>
      <c r="B70" s="6"/>
      <c r="C70" s="6"/>
      <c r="E70" s="15" t="s">
        <v>690</v>
      </c>
      <c r="F70" s="227" t="str">
        <f>B71</f>
        <v>簡昱安</v>
      </c>
      <c r="G70" s="25"/>
      <c r="I70" s="9" t="s">
        <v>485</v>
      </c>
      <c r="J70" s="7">
        <v>0.4305555555555556</v>
      </c>
      <c r="K70" s="294" t="s">
        <v>1131</v>
      </c>
    </row>
    <row r="71" spans="1:11" s="9" customFormat="1" ht="15.75" customHeight="1" thickBot="1">
      <c r="A71" s="194" t="s">
        <v>373</v>
      </c>
      <c r="B71" s="194" t="s">
        <v>419</v>
      </c>
      <c r="C71" s="207"/>
      <c r="D71" s="207" t="s">
        <v>511</v>
      </c>
      <c r="E71" s="196">
        <v>0.7083333333333334</v>
      </c>
      <c r="F71" s="18" t="s">
        <v>858</v>
      </c>
      <c r="G71" s="25"/>
      <c r="I71" s="25" t="s">
        <v>485</v>
      </c>
      <c r="J71" s="18"/>
      <c r="K71" s="18"/>
    </row>
    <row r="72" spans="1:11" s="9" customFormat="1" ht="15.75" customHeight="1" thickBot="1">
      <c r="A72" s="10"/>
      <c r="B72" s="6"/>
      <c r="F72" s="18" t="s">
        <v>499</v>
      </c>
      <c r="G72" s="298" t="str">
        <f>B73</f>
        <v>蔡冠佑</v>
      </c>
      <c r="J72" s="18"/>
      <c r="K72" s="18"/>
    </row>
    <row r="73" spans="1:11" s="9" customFormat="1" ht="15.75" customHeight="1" thickBot="1">
      <c r="A73" s="194" t="s">
        <v>377</v>
      </c>
      <c r="B73" s="194" t="s">
        <v>672</v>
      </c>
      <c r="C73" s="207"/>
      <c r="D73" s="207" t="s">
        <v>517</v>
      </c>
      <c r="E73" s="207"/>
      <c r="F73" s="200">
        <v>0.5208333333333334</v>
      </c>
      <c r="G73" s="297" t="s">
        <v>895</v>
      </c>
      <c r="J73" s="18"/>
      <c r="K73" s="18"/>
    </row>
    <row r="74" spans="1:11" s="9" customFormat="1" ht="15.75" customHeight="1" thickBot="1">
      <c r="A74" s="10"/>
      <c r="B74" s="6"/>
      <c r="F74" s="25"/>
      <c r="G74" s="7" t="s">
        <v>508</v>
      </c>
      <c r="H74" s="227" t="str">
        <f>B75</f>
        <v>朱宸加</v>
      </c>
      <c r="J74" s="18"/>
      <c r="K74" s="18"/>
    </row>
    <row r="75" spans="1:11" s="9" customFormat="1" ht="15.75" customHeight="1" thickBot="1">
      <c r="A75" s="194" t="s">
        <v>676</v>
      </c>
      <c r="B75" s="194" t="s">
        <v>677</v>
      </c>
      <c r="C75" s="207"/>
      <c r="D75" s="207" t="s">
        <v>691</v>
      </c>
      <c r="E75" s="207"/>
      <c r="F75" s="200"/>
      <c r="G75" s="200">
        <v>0.6909722222222222</v>
      </c>
      <c r="H75" s="319" t="s">
        <v>1005</v>
      </c>
      <c r="J75" s="18"/>
      <c r="K75" s="18"/>
    </row>
    <row r="76" spans="1:12" s="9" customFormat="1" ht="15.75" customHeight="1">
      <c r="A76" s="10"/>
      <c r="B76" s="6"/>
      <c r="C76" s="6"/>
      <c r="H76" s="18"/>
      <c r="J76" s="18"/>
      <c r="K76" s="18"/>
      <c r="L76" s="9" t="s">
        <v>2</v>
      </c>
    </row>
    <row r="77" spans="1:12" s="9" customFormat="1" ht="15.75" customHeight="1" thickBot="1">
      <c r="A77" s="194" t="s">
        <v>416</v>
      </c>
      <c r="B77" s="194" t="s">
        <v>665</v>
      </c>
      <c r="C77" s="266"/>
      <c r="D77" s="207" t="s">
        <v>513</v>
      </c>
      <c r="E77" s="200"/>
      <c r="F77" s="25"/>
      <c r="H77" s="18"/>
      <c r="J77" s="18" t="s">
        <v>485</v>
      </c>
      <c r="K77" s="18" t="s">
        <v>692</v>
      </c>
      <c r="L77" s="227" t="str">
        <f>B87</f>
        <v>郭冠麟</v>
      </c>
    </row>
    <row r="78" spans="1:12" s="9" customFormat="1" ht="15.75" customHeight="1" thickBot="1">
      <c r="A78" s="10"/>
      <c r="B78" s="6"/>
      <c r="C78" s="6"/>
      <c r="E78" s="9" t="s">
        <v>656</v>
      </c>
      <c r="F78" s="229" t="str">
        <f>B77</f>
        <v>張允澤</v>
      </c>
      <c r="G78" s="25"/>
      <c r="H78" s="18" t="s">
        <v>514</v>
      </c>
      <c r="I78" s="298" t="str">
        <f>H82</f>
        <v>張允澤</v>
      </c>
      <c r="J78" s="7" t="s">
        <v>485</v>
      </c>
      <c r="K78" s="362">
        <v>0.5416666666666666</v>
      </c>
      <c r="L78" s="9" t="s">
        <v>1165</v>
      </c>
    </row>
    <row r="79" spans="1:11" s="9" customFormat="1" ht="15.75" customHeight="1">
      <c r="A79" s="163" t="s">
        <v>373</v>
      </c>
      <c r="B79" s="163" t="s">
        <v>423</v>
      </c>
      <c r="C79" s="6"/>
      <c r="D79" s="9" t="s">
        <v>498</v>
      </c>
      <c r="E79" s="8">
        <v>0.7083333333333334</v>
      </c>
      <c r="F79" s="291" t="s">
        <v>859</v>
      </c>
      <c r="H79" s="235">
        <v>0.545138888888889</v>
      </c>
      <c r="I79" s="303" t="s">
        <v>1053</v>
      </c>
      <c r="J79" s="18"/>
      <c r="K79" s="251"/>
    </row>
    <row r="80" spans="1:11" s="9" customFormat="1" ht="15.75" customHeight="1" thickBot="1">
      <c r="A80" s="10"/>
      <c r="B80" s="6"/>
      <c r="C80" s="6"/>
      <c r="E80" s="13"/>
      <c r="F80" s="251" t="s">
        <v>507</v>
      </c>
      <c r="G80" s="229" t="str">
        <f>F78</f>
        <v>張允澤</v>
      </c>
      <c r="H80" s="251"/>
      <c r="I80" s="18"/>
      <c r="J80" s="24"/>
      <c r="K80" s="251"/>
    </row>
    <row r="81" spans="1:11" s="9" customFormat="1" ht="15.75" customHeight="1">
      <c r="A81" s="163" t="s">
        <v>679</v>
      </c>
      <c r="B81" s="163" t="s">
        <v>680</v>
      </c>
      <c r="C81" s="6"/>
      <c r="D81" s="9" t="s">
        <v>693</v>
      </c>
      <c r="E81" s="12"/>
      <c r="F81" s="8">
        <v>0.5208333333333334</v>
      </c>
      <c r="G81" s="250" t="s">
        <v>893</v>
      </c>
      <c r="H81" s="235"/>
      <c r="I81" s="18"/>
      <c r="J81" s="24"/>
      <c r="K81" s="251"/>
    </row>
    <row r="82" spans="1:11" s="9" customFormat="1" ht="15.75" customHeight="1" thickBot="1">
      <c r="A82" s="10"/>
      <c r="B82" s="6"/>
      <c r="C82" s="6"/>
      <c r="F82" s="25"/>
      <c r="G82" s="251" t="s">
        <v>521</v>
      </c>
      <c r="H82" s="248" t="str">
        <f>G80</f>
        <v>張允澤</v>
      </c>
      <c r="I82" s="18" t="s">
        <v>694</v>
      </c>
      <c r="J82" s="249" t="str">
        <f>B85</f>
        <v>馬承毅</v>
      </c>
      <c r="K82" s="251"/>
    </row>
    <row r="83" spans="1:11" s="9" customFormat="1" ht="15.75" customHeight="1">
      <c r="A83" s="163" t="s">
        <v>418</v>
      </c>
      <c r="B83" s="163" t="s">
        <v>671</v>
      </c>
      <c r="C83" s="6"/>
      <c r="D83" s="9" t="s">
        <v>695</v>
      </c>
      <c r="E83" s="12"/>
      <c r="F83" s="17"/>
      <c r="G83" s="8">
        <v>0.6909722222222222</v>
      </c>
      <c r="H83" s="25" t="s">
        <v>1008</v>
      </c>
      <c r="I83" s="235">
        <v>0.642361111111111</v>
      </c>
      <c r="J83" s="9" t="s">
        <v>1082</v>
      </c>
      <c r="K83" s="251"/>
    </row>
    <row r="84" spans="1:11" s="9" customFormat="1" ht="15.75" customHeight="1">
      <c r="A84" s="10"/>
      <c r="B84" s="6"/>
      <c r="C84" s="6"/>
      <c r="E84" s="13"/>
      <c r="G84" s="13"/>
      <c r="I84" s="251"/>
      <c r="K84" s="251"/>
    </row>
    <row r="85" spans="1:11" s="9" customFormat="1" ht="15.75" customHeight="1" thickBot="1">
      <c r="A85" s="194" t="s">
        <v>363</v>
      </c>
      <c r="B85" s="194" t="s">
        <v>666</v>
      </c>
      <c r="C85" s="266"/>
      <c r="D85" s="207" t="s">
        <v>696</v>
      </c>
      <c r="E85" s="207"/>
      <c r="F85" s="207"/>
      <c r="G85" s="207"/>
      <c r="H85" s="207"/>
      <c r="I85" s="347"/>
      <c r="K85" s="251"/>
    </row>
    <row r="86" spans="1:11" s="9" customFormat="1" ht="15.75" customHeight="1">
      <c r="A86" s="10"/>
      <c r="B86" s="6"/>
      <c r="C86" s="6"/>
      <c r="E86" s="13"/>
      <c r="G86" s="13"/>
      <c r="K86" s="251"/>
    </row>
    <row r="87" spans="1:11" s="9" customFormat="1" ht="15.75" customHeight="1" thickBot="1">
      <c r="A87" s="194" t="s">
        <v>1162</v>
      </c>
      <c r="B87" s="194" t="s">
        <v>674</v>
      </c>
      <c r="C87" s="266"/>
      <c r="D87" s="207" t="s">
        <v>697</v>
      </c>
      <c r="E87" s="207"/>
      <c r="F87" s="207"/>
      <c r="G87" s="207"/>
      <c r="H87" s="207"/>
      <c r="I87" s="207"/>
      <c r="J87" s="207"/>
      <c r="K87" s="347"/>
    </row>
    <row r="88" spans="1:11" s="9" customFormat="1" ht="15.75" customHeight="1">
      <c r="A88" s="10"/>
      <c r="B88" s="6"/>
      <c r="C88" s="6"/>
      <c r="E88" s="9" t="s">
        <v>485</v>
      </c>
      <c r="K88" s="13"/>
    </row>
    <row r="89" spans="1:2" s="70" customFormat="1" ht="15.75" customHeight="1">
      <c r="A89" s="169"/>
      <c r="B89" s="169"/>
    </row>
    <row r="90" spans="1:2" s="70" customFormat="1" ht="15.75" customHeight="1">
      <c r="A90" s="169"/>
      <c r="B90" s="169"/>
    </row>
    <row r="91" spans="1:2" s="70" customFormat="1" ht="15.75" customHeight="1">
      <c r="A91" s="169"/>
      <c r="B91" s="169"/>
    </row>
    <row r="92" spans="1:2" s="70" customFormat="1" ht="15.75" customHeight="1">
      <c r="A92" s="169"/>
      <c r="B92" s="169"/>
    </row>
    <row r="93" spans="1:2" s="70" customFormat="1" ht="15.75" customHeight="1">
      <c r="A93" s="169"/>
      <c r="B93" s="169"/>
    </row>
    <row r="94" spans="1:2" s="70" customFormat="1" ht="15.75" customHeight="1">
      <c r="A94" s="169"/>
      <c r="B94" s="169"/>
    </row>
    <row r="95" ht="15.75" customHeight="1"/>
    <row r="96" ht="15.75" customHeight="1"/>
    <row r="97" ht="15.75" customHeight="1"/>
    <row r="98" ht="15.75" customHeight="1"/>
  </sheetData>
  <sheetProtection/>
  <mergeCells count="3">
    <mergeCell ref="A1:L1"/>
    <mergeCell ref="A3:L3"/>
    <mergeCell ref="B48:C48"/>
  </mergeCells>
  <printOptions/>
  <pageMargins left="0.35433070866141736" right="0.2755905511811024" top="0.7480314960629921" bottom="0.7480314960629921" header="0.31496062992125984" footer="0.31496062992125984"/>
  <pageSetup horizontalDpi="600" verticalDpi="600" orientation="portrait" paperSize="9" r:id="rId2"/>
  <rowBreaks count="1" manualBreakCount="1">
    <brk id="47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L67"/>
  <sheetViews>
    <sheetView showGridLines="0" view="pageBreakPreview" zoomScaleSheetLayoutView="100" zoomScalePageLayoutView="0" workbookViewId="0" topLeftCell="A29">
      <selection activeCell="J44" sqref="J44"/>
    </sheetView>
  </sheetViews>
  <sheetFormatPr defaultColWidth="7.75390625" defaultRowHeight="19.5" customHeight="1"/>
  <cols>
    <col min="1" max="1" width="12.50390625" style="165" customWidth="1"/>
    <col min="2" max="2" width="14.50390625" style="165" customWidth="1"/>
    <col min="3" max="3" width="6.625" style="0" customWidth="1"/>
  </cols>
  <sheetData>
    <row r="1" spans="1:12" s="1" customFormat="1" ht="30" customHeight="1">
      <c r="A1" s="416" t="s">
        <v>132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106"/>
    </row>
    <row r="2" spans="1:12" s="1" customFormat="1" ht="6.75" customHeight="1">
      <c r="A2" s="161"/>
      <c r="B2" s="161"/>
      <c r="C2" s="143"/>
      <c r="D2" s="143"/>
      <c r="E2" s="143"/>
      <c r="F2" s="143"/>
      <c r="G2" s="143"/>
      <c r="H2" s="143"/>
      <c r="I2" s="143"/>
      <c r="J2" s="143"/>
      <c r="K2" s="143"/>
      <c r="L2" s="2"/>
    </row>
    <row r="3" spans="1:11" s="1" customFormat="1" ht="19.5" customHeight="1">
      <c r="A3" s="418" t="s">
        <v>155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</row>
    <row r="4" spans="1:11" s="1" customFormat="1" ht="15.75" customHeight="1">
      <c r="A4" s="162"/>
      <c r="B4" s="162"/>
      <c r="C4" s="38"/>
      <c r="D4" s="38"/>
      <c r="E4" s="38"/>
      <c r="F4" s="38"/>
      <c r="G4" s="38"/>
      <c r="H4" s="38"/>
      <c r="I4" s="38"/>
      <c r="J4" s="38"/>
      <c r="K4" s="38"/>
    </row>
    <row r="5" spans="4:8" s="44" customFormat="1" ht="15.75" customHeight="1">
      <c r="D5" s="44" t="s">
        <v>79</v>
      </c>
      <c r="E5" s="43" t="s">
        <v>458</v>
      </c>
      <c r="F5" s="43" t="s">
        <v>162</v>
      </c>
      <c r="G5" s="43" t="s">
        <v>163</v>
      </c>
      <c r="H5" s="43" t="s">
        <v>164</v>
      </c>
    </row>
    <row r="6" spans="1:9" s="70" customFormat="1" ht="15.75" customHeight="1">
      <c r="A6" s="163" t="s">
        <v>373</v>
      </c>
      <c r="B6" s="163" t="s">
        <v>424</v>
      </c>
      <c r="C6" s="105"/>
      <c r="D6" s="28"/>
      <c r="E6" s="29"/>
      <c r="F6" s="71"/>
      <c r="G6" s="71"/>
      <c r="H6" s="71"/>
      <c r="I6" s="71"/>
    </row>
    <row r="7" spans="1:10" s="70" customFormat="1" ht="15.75" customHeight="1">
      <c r="A7" s="163" t="s">
        <v>373</v>
      </c>
      <c r="B7" s="163" t="s">
        <v>425</v>
      </c>
      <c r="C7" s="113"/>
      <c r="D7" s="72">
        <v>1</v>
      </c>
      <c r="E7" s="75"/>
      <c r="F7" s="211"/>
      <c r="G7" s="211"/>
      <c r="H7" s="211"/>
      <c r="I7" s="211"/>
      <c r="J7" s="104"/>
    </row>
    <row r="8" spans="1:10" s="70" customFormat="1" ht="15.75" customHeight="1" thickBot="1">
      <c r="A8" s="163" t="s">
        <v>377</v>
      </c>
      <c r="B8" s="163" t="s">
        <v>426</v>
      </c>
      <c r="C8" s="140"/>
      <c r="D8" s="72"/>
      <c r="E8" s="76"/>
      <c r="F8" s="210" t="s">
        <v>87</v>
      </c>
      <c r="G8" s="232" t="s">
        <v>913</v>
      </c>
      <c r="H8" s="211"/>
      <c r="I8" s="211"/>
      <c r="J8" s="104"/>
    </row>
    <row r="9" spans="1:10" s="70" customFormat="1" ht="15.75" customHeight="1" thickBot="1">
      <c r="A9" s="194" t="s">
        <v>377</v>
      </c>
      <c r="B9" s="194" t="s">
        <v>427</v>
      </c>
      <c r="C9" s="189"/>
      <c r="D9" s="217">
        <v>2</v>
      </c>
      <c r="E9" s="218"/>
      <c r="F9" s="305">
        <v>0.59375</v>
      </c>
      <c r="G9" s="231" t="s">
        <v>914</v>
      </c>
      <c r="H9" s="211"/>
      <c r="I9" s="211"/>
      <c r="J9" s="104"/>
    </row>
    <row r="10" spans="1:10" s="70" customFormat="1" ht="15.75" customHeight="1" thickBot="1">
      <c r="A10" s="163" t="s">
        <v>384</v>
      </c>
      <c r="B10" s="163" t="s">
        <v>428</v>
      </c>
      <c r="C10" s="113"/>
      <c r="D10" s="72"/>
      <c r="E10" s="77" t="s">
        <v>1</v>
      </c>
      <c r="F10" s="244"/>
      <c r="G10" s="213" t="s">
        <v>95</v>
      </c>
      <c r="H10" s="211" t="str">
        <f>G12</f>
        <v>張/李</v>
      </c>
      <c r="I10" s="211"/>
      <c r="J10" s="104"/>
    </row>
    <row r="11" spans="1:10" s="70" customFormat="1" ht="15.75" customHeight="1" thickBot="1">
      <c r="A11" s="194" t="s">
        <v>377</v>
      </c>
      <c r="B11" s="194" t="s">
        <v>429</v>
      </c>
      <c r="C11" s="189"/>
      <c r="D11" s="217">
        <v>3</v>
      </c>
      <c r="E11" s="218" t="s">
        <v>1</v>
      </c>
      <c r="F11" s="310"/>
      <c r="G11" s="247">
        <v>0.5694444444444444</v>
      </c>
      <c r="H11" s="243" t="s">
        <v>1059</v>
      </c>
      <c r="I11" s="211"/>
      <c r="J11" s="104"/>
    </row>
    <row r="12" spans="1:10" s="70" customFormat="1" ht="15.75" customHeight="1" thickBot="1">
      <c r="A12" s="163" t="s">
        <v>430</v>
      </c>
      <c r="B12" s="163" t="s">
        <v>431</v>
      </c>
      <c r="C12" s="113"/>
      <c r="D12" s="72"/>
      <c r="E12" s="77" t="s">
        <v>1</v>
      </c>
      <c r="F12" s="244" t="s">
        <v>77</v>
      </c>
      <c r="G12" s="339" t="s">
        <v>981</v>
      </c>
      <c r="H12" s="342"/>
      <c r="I12" s="211"/>
      <c r="J12" s="104"/>
    </row>
    <row r="13" spans="1:10" s="70" customFormat="1" ht="15.75" customHeight="1" thickBot="1">
      <c r="A13" s="194" t="s">
        <v>432</v>
      </c>
      <c r="B13" s="194" t="s">
        <v>433</v>
      </c>
      <c r="C13" s="189"/>
      <c r="D13" s="217">
        <v>4</v>
      </c>
      <c r="E13" s="218" t="s">
        <v>1</v>
      </c>
      <c r="F13" s="215">
        <v>0.59375</v>
      </c>
      <c r="G13" s="211" t="s">
        <v>982</v>
      </c>
      <c r="H13" s="342"/>
      <c r="I13" s="211"/>
      <c r="J13" s="104"/>
    </row>
    <row r="14" spans="1:10" s="70" customFormat="1" ht="15.75" customHeight="1" thickBot="1">
      <c r="A14" s="163" t="s">
        <v>418</v>
      </c>
      <c r="B14" s="163" t="s">
        <v>434</v>
      </c>
      <c r="C14" s="113"/>
      <c r="D14" s="72"/>
      <c r="E14" s="77" t="s">
        <v>140</v>
      </c>
      <c r="F14" s="219" t="s">
        <v>769</v>
      </c>
      <c r="G14" s="211"/>
      <c r="H14" s="342"/>
      <c r="I14" s="211"/>
      <c r="J14" s="104"/>
    </row>
    <row r="15" spans="1:10" s="70" customFormat="1" ht="15.75" customHeight="1">
      <c r="A15" s="163" t="s">
        <v>418</v>
      </c>
      <c r="B15" s="163" t="s">
        <v>435</v>
      </c>
      <c r="C15" s="113"/>
      <c r="D15" s="72">
        <v>5</v>
      </c>
      <c r="E15" s="79">
        <v>0.4166666666666667</v>
      </c>
      <c r="F15" s="220" t="s">
        <v>770</v>
      </c>
      <c r="G15" s="211"/>
      <c r="H15" s="342"/>
      <c r="I15" s="211"/>
      <c r="J15" s="104"/>
    </row>
    <row r="16" spans="1:10" s="70" customFormat="1" ht="15.75" customHeight="1" thickBot="1">
      <c r="A16" s="163" t="s">
        <v>371</v>
      </c>
      <c r="B16" s="163" t="s">
        <v>436</v>
      </c>
      <c r="C16" s="113"/>
      <c r="D16" s="72"/>
      <c r="E16" s="80"/>
      <c r="F16" s="211"/>
      <c r="G16" s="211"/>
      <c r="H16" s="342" t="s">
        <v>84</v>
      </c>
      <c r="I16" s="246" t="str">
        <f>H10</f>
        <v>張/李</v>
      </c>
      <c r="J16" s="80" t="s">
        <v>0</v>
      </c>
    </row>
    <row r="17" spans="1:10" s="70" customFormat="1" ht="15.75" customHeight="1">
      <c r="A17" s="163" t="s">
        <v>699</v>
      </c>
      <c r="B17" s="163" t="s">
        <v>700</v>
      </c>
      <c r="C17" s="113"/>
      <c r="D17" s="72">
        <v>6</v>
      </c>
      <c r="E17" s="77"/>
      <c r="F17" s="211"/>
      <c r="G17" s="211"/>
      <c r="H17" s="215">
        <v>0.4583333333333333</v>
      </c>
      <c r="I17" s="211" t="s">
        <v>1134</v>
      </c>
      <c r="J17" s="104"/>
    </row>
    <row r="18" spans="1:10" s="70" customFormat="1" ht="15.75" customHeight="1" thickBot="1">
      <c r="A18" s="163" t="s">
        <v>460</v>
      </c>
      <c r="B18" s="163" t="s">
        <v>701</v>
      </c>
      <c r="C18" s="113"/>
      <c r="D18" s="72"/>
      <c r="E18" s="78" t="s">
        <v>702</v>
      </c>
      <c r="F18" s="232" t="s">
        <v>777</v>
      </c>
      <c r="G18" s="211"/>
      <c r="H18" s="213"/>
      <c r="I18" s="211"/>
      <c r="J18" s="104"/>
    </row>
    <row r="19" spans="1:10" s="70" customFormat="1" ht="15.75" customHeight="1" thickBot="1">
      <c r="A19" s="194" t="s">
        <v>460</v>
      </c>
      <c r="B19" s="194" t="s">
        <v>703</v>
      </c>
      <c r="C19" s="189"/>
      <c r="D19" s="217">
        <v>7</v>
      </c>
      <c r="E19" s="230">
        <v>0.4166666666666667</v>
      </c>
      <c r="F19" s="231" t="s">
        <v>778</v>
      </c>
      <c r="G19" s="211"/>
      <c r="H19" s="213"/>
      <c r="I19" s="211"/>
      <c r="J19" s="104"/>
    </row>
    <row r="20" spans="1:10" s="70" customFormat="1" ht="15.75" customHeight="1" thickBot="1">
      <c r="A20" s="163" t="s">
        <v>592</v>
      </c>
      <c r="B20" s="163" t="s">
        <v>704</v>
      </c>
      <c r="C20" s="113"/>
      <c r="D20" s="72"/>
      <c r="E20" s="77" t="s">
        <v>485</v>
      </c>
      <c r="F20" s="213" t="s">
        <v>532</v>
      </c>
      <c r="G20" s="232" t="s">
        <v>983</v>
      </c>
      <c r="H20" s="213"/>
      <c r="I20" s="211"/>
      <c r="J20" s="104"/>
    </row>
    <row r="21" spans="1:10" s="70" customFormat="1" ht="15.75" customHeight="1" thickBot="1">
      <c r="A21" s="194" t="s">
        <v>592</v>
      </c>
      <c r="B21" s="194" t="s">
        <v>705</v>
      </c>
      <c r="C21" s="189"/>
      <c r="D21" s="217">
        <v>8</v>
      </c>
      <c r="E21" s="218" t="s">
        <v>485</v>
      </c>
      <c r="F21" s="311">
        <v>0.59375</v>
      </c>
      <c r="G21" s="341" t="s">
        <v>984</v>
      </c>
      <c r="H21" s="213"/>
      <c r="I21" s="211"/>
      <c r="J21" s="104"/>
    </row>
    <row r="22" spans="1:10" s="70" customFormat="1" ht="15.75" customHeight="1" thickBot="1">
      <c r="A22" s="163" t="s">
        <v>464</v>
      </c>
      <c r="B22" s="163" t="s">
        <v>706</v>
      </c>
      <c r="C22" s="74"/>
      <c r="D22" s="72"/>
      <c r="E22" s="80"/>
      <c r="F22" s="211"/>
      <c r="G22" s="342" t="s">
        <v>503</v>
      </c>
      <c r="H22" s="219" t="str">
        <f>G20</f>
        <v>李/陳</v>
      </c>
      <c r="I22" s="221"/>
      <c r="J22" s="104"/>
    </row>
    <row r="23" spans="1:10" s="70" customFormat="1" ht="15.75" customHeight="1">
      <c r="A23" s="163" t="s">
        <v>707</v>
      </c>
      <c r="B23" s="163" t="s">
        <v>708</v>
      </c>
      <c r="C23" s="74"/>
      <c r="D23" s="72">
        <v>9</v>
      </c>
      <c r="E23" s="75"/>
      <c r="F23" s="214"/>
      <c r="G23" s="215">
        <v>0.5694444444444444</v>
      </c>
      <c r="H23" s="211" t="s">
        <v>1063</v>
      </c>
      <c r="I23" s="211"/>
      <c r="J23" s="104"/>
    </row>
    <row r="24" spans="1:10" s="70" customFormat="1" ht="15.75" customHeight="1" thickBot="1">
      <c r="A24" s="163" t="s">
        <v>709</v>
      </c>
      <c r="B24" s="163" t="s">
        <v>710</v>
      </c>
      <c r="C24" s="74"/>
      <c r="D24" s="72"/>
      <c r="E24" s="76"/>
      <c r="F24" s="210" t="s">
        <v>466</v>
      </c>
      <c r="G24" s="313" t="s">
        <v>985</v>
      </c>
      <c r="H24" s="211"/>
      <c r="I24" s="211"/>
      <c r="J24" s="104"/>
    </row>
    <row r="25" spans="1:10" s="70" customFormat="1" ht="15.75" customHeight="1" thickBot="1">
      <c r="A25" s="194" t="s">
        <v>709</v>
      </c>
      <c r="B25" s="194" t="s">
        <v>711</v>
      </c>
      <c r="C25" s="312"/>
      <c r="D25" s="217">
        <v>10</v>
      </c>
      <c r="E25" s="218"/>
      <c r="F25" s="305">
        <v>0.59375</v>
      </c>
      <c r="G25" s="314" t="s">
        <v>986</v>
      </c>
      <c r="H25" s="211"/>
      <c r="I25" s="211"/>
      <c r="J25" s="104"/>
    </row>
    <row r="26" spans="1:10" s="70" customFormat="1" ht="15.75" customHeight="1">
      <c r="A26" s="164"/>
      <c r="B26" s="46"/>
      <c r="C26" s="74"/>
      <c r="D26" s="80"/>
      <c r="E26" s="80"/>
      <c r="F26" s="71"/>
      <c r="G26" s="71"/>
      <c r="H26" s="71"/>
      <c r="I26" s="71"/>
      <c r="J26" s="104"/>
    </row>
    <row r="27" spans="1:5" s="70" customFormat="1" ht="15.75" customHeight="1">
      <c r="A27" s="46"/>
      <c r="B27" s="419" t="s">
        <v>712</v>
      </c>
      <c r="C27" s="80"/>
      <c r="D27" s="80"/>
      <c r="E27" s="80"/>
    </row>
    <row r="28" spans="2:10" s="44" customFormat="1" ht="15.75" customHeight="1">
      <c r="B28" s="419"/>
      <c r="E28" s="43"/>
      <c r="F28" s="43"/>
      <c r="G28" s="43"/>
      <c r="H28" s="43"/>
      <c r="I28" s="43"/>
      <c r="J28" s="43"/>
    </row>
    <row r="29" spans="1:11" s="27" customFormat="1" ht="15.75" customHeight="1">
      <c r="A29" s="158"/>
      <c r="B29" s="158"/>
      <c r="C29" s="80"/>
      <c r="D29" s="44" t="s">
        <v>494</v>
      </c>
      <c r="E29" s="43" t="s">
        <v>163</v>
      </c>
      <c r="F29" s="43" t="s">
        <v>163</v>
      </c>
      <c r="G29" s="43" t="s">
        <v>163</v>
      </c>
      <c r="H29" s="43" t="s">
        <v>164</v>
      </c>
      <c r="I29" s="43" t="s">
        <v>164</v>
      </c>
      <c r="J29" s="30"/>
      <c r="K29" s="42"/>
    </row>
    <row r="30" spans="1:11" s="27" customFormat="1" ht="15.75" customHeight="1">
      <c r="A30" s="163" t="s">
        <v>430</v>
      </c>
      <c r="B30" s="163" t="s">
        <v>431</v>
      </c>
      <c r="C30" s="73"/>
      <c r="D30" s="72"/>
      <c r="E30" s="77"/>
      <c r="F30" s="77"/>
      <c r="G30" s="77" t="s">
        <v>485</v>
      </c>
      <c r="H30" s="77"/>
      <c r="I30" s="77"/>
      <c r="J30" s="77"/>
      <c r="K30" s="77"/>
    </row>
    <row r="31" spans="1:11" s="27" customFormat="1" ht="15.75" customHeight="1" thickBot="1">
      <c r="A31" s="194" t="s">
        <v>432</v>
      </c>
      <c r="B31" s="194" t="s">
        <v>433</v>
      </c>
      <c r="C31" s="218"/>
      <c r="D31" s="217" t="s">
        <v>506</v>
      </c>
      <c r="E31" s="218" t="s">
        <v>485</v>
      </c>
      <c r="F31" s="77"/>
      <c r="G31" s="100" t="s">
        <v>485</v>
      </c>
      <c r="H31" s="77" t="s">
        <v>485</v>
      </c>
      <c r="I31" s="77"/>
      <c r="J31" s="77"/>
      <c r="K31" s="77"/>
    </row>
    <row r="32" spans="1:11" s="27" customFormat="1" ht="15.75" customHeight="1" thickBot="1">
      <c r="A32" s="163" t="s">
        <v>371</v>
      </c>
      <c r="B32" s="163" t="s">
        <v>436</v>
      </c>
      <c r="C32" s="80"/>
      <c r="D32" s="72"/>
      <c r="E32" s="321" t="s">
        <v>475</v>
      </c>
      <c r="F32" s="322" t="s">
        <v>769</v>
      </c>
      <c r="G32" s="77"/>
      <c r="H32" s="77"/>
      <c r="I32" s="77"/>
      <c r="J32" s="77"/>
      <c r="K32" s="77"/>
    </row>
    <row r="33" spans="1:11" s="27" customFormat="1" ht="15.75" customHeight="1">
      <c r="A33" s="163" t="s">
        <v>699</v>
      </c>
      <c r="B33" s="163" t="s">
        <v>700</v>
      </c>
      <c r="C33" s="80"/>
      <c r="D33" s="72" t="s">
        <v>498</v>
      </c>
      <c r="E33" s="79">
        <v>0.375</v>
      </c>
      <c r="F33" s="335" t="s">
        <v>1014</v>
      </c>
      <c r="G33" s="77"/>
      <c r="H33" s="77"/>
      <c r="I33" s="77"/>
      <c r="J33" s="77"/>
      <c r="K33" s="77"/>
    </row>
    <row r="34" spans="1:11" s="27" customFormat="1" ht="15.75" customHeight="1" thickBot="1">
      <c r="A34" s="163" t="s">
        <v>373</v>
      </c>
      <c r="B34" s="163" t="s">
        <v>424</v>
      </c>
      <c r="C34" s="80"/>
      <c r="E34" s="76" t="s">
        <v>485</v>
      </c>
      <c r="F34" s="336" t="s">
        <v>491</v>
      </c>
      <c r="G34" s="322" t="str">
        <f>F32</f>
        <v>方/邱</v>
      </c>
      <c r="H34" s="77" t="s">
        <v>485</v>
      </c>
      <c r="I34" s="77"/>
      <c r="J34" s="77"/>
      <c r="K34" s="77"/>
    </row>
    <row r="35" spans="1:11" s="27" customFormat="1" ht="15.75" customHeight="1">
      <c r="A35" s="163" t="s">
        <v>373</v>
      </c>
      <c r="B35" s="163" t="s">
        <v>425</v>
      </c>
      <c r="C35" s="80"/>
      <c r="D35" s="72" t="s">
        <v>496</v>
      </c>
      <c r="E35" s="101" t="s">
        <v>485</v>
      </c>
      <c r="F35" s="79">
        <v>0.5208333333333334</v>
      </c>
      <c r="G35" s="337" t="s">
        <v>1047</v>
      </c>
      <c r="H35" s="222" t="s">
        <v>485</v>
      </c>
      <c r="I35" s="77"/>
      <c r="J35" s="77"/>
      <c r="K35" s="77"/>
    </row>
    <row r="36" spans="1:11" s="27" customFormat="1" ht="15.75" customHeight="1" thickBot="1">
      <c r="A36" s="163" t="s">
        <v>416</v>
      </c>
      <c r="B36" s="163" t="s">
        <v>710</v>
      </c>
      <c r="C36" s="80"/>
      <c r="D36" s="72"/>
      <c r="E36" s="100"/>
      <c r="F36" s="77"/>
      <c r="G36" s="84" t="s">
        <v>512</v>
      </c>
      <c r="H36" s="350" t="s">
        <v>1085</v>
      </c>
      <c r="I36" s="77"/>
      <c r="J36" s="77"/>
      <c r="K36" s="77"/>
    </row>
    <row r="37" spans="1:11" s="27" customFormat="1" ht="15.75" customHeight="1" thickBot="1">
      <c r="A37" s="194" t="s">
        <v>416</v>
      </c>
      <c r="B37" s="194" t="s">
        <v>711</v>
      </c>
      <c r="C37" s="218"/>
      <c r="D37" s="217" t="s">
        <v>683</v>
      </c>
      <c r="E37" s="230"/>
      <c r="F37" s="218"/>
      <c r="G37" s="351">
        <v>0.6666666666666666</v>
      </c>
      <c r="H37" s="358" t="s">
        <v>1086</v>
      </c>
      <c r="I37" s="77"/>
      <c r="J37" s="77"/>
      <c r="K37" s="77"/>
    </row>
    <row r="38" spans="1:11" s="27" customFormat="1" ht="15.75" customHeight="1">
      <c r="A38" s="163" t="s">
        <v>418</v>
      </c>
      <c r="B38" s="163" t="s">
        <v>434</v>
      </c>
      <c r="C38" s="80"/>
      <c r="D38" s="72"/>
      <c r="E38" s="80"/>
      <c r="F38" s="80"/>
      <c r="G38" s="80"/>
      <c r="H38" s="336" t="s">
        <v>485</v>
      </c>
      <c r="I38" s="77"/>
      <c r="J38" s="77"/>
      <c r="K38" s="77"/>
    </row>
    <row r="39" spans="1:11" s="27" customFormat="1" ht="15.75" customHeight="1" thickBot="1">
      <c r="A39" s="163" t="s">
        <v>418</v>
      </c>
      <c r="B39" s="163" t="s">
        <v>435</v>
      </c>
      <c r="C39" s="80"/>
      <c r="D39" s="72" t="s">
        <v>501</v>
      </c>
      <c r="E39" s="75"/>
      <c r="F39" s="80"/>
      <c r="G39" s="80"/>
      <c r="H39" s="359" t="s">
        <v>656</v>
      </c>
      <c r="I39" s="322" t="str">
        <f>H36</f>
        <v>戴/柯</v>
      </c>
      <c r="J39" s="77"/>
      <c r="K39" s="77"/>
    </row>
    <row r="40" spans="1:11" s="27" customFormat="1" ht="15.75" customHeight="1" thickBot="1">
      <c r="A40" s="163" t="s">
        <v>368</v>
      </c>
      <c r="B40" s="163" t="s">
        <v>701</v>
      </c>
      <c r="C40" s="80"/>
      <c r="D40" s="72"/>
      <c r="E40" s="78" t="s">
        <v>483</v>
      </c>
      <c r="F40" s="325" t="s">
        <v>1020</v>
      </c>
      <c r="G40" s="80"/>
      <c r="H40" s="81">
        <v>0.4583333333333333</v>
      </c>
      <c r="I40" s="86" t="s">
        <v>1130</v>
      </c>
      <c r="J40" s="77"/>
      <c r="K40" s="77"/>
    </row>
    <row r="41" spans="1:11" s="27" customFormat="1" ht="15.75" customHeight="1" thickBot="1">
      <c r="A41" s="194" t="s">
        <v>368</v>
      </c>
      <c r="B41" s="194" t="s">
        <v>703</v>
      </c>
      <c r="C41" s="218"/>
      <c r="D41" s="217" t="s">
        <v>504</v>
      </c>
      <c r="E41" s="230">
        <v>0.3993055555555556</v>
      </c>
      <c r="F41" s="324" t="s">
        <v>1021</v>
      </c>
      <c r="G41" s="85"/>
      <c r="H41" s="84"/>
      <c r="I41" s="86" t="s">
        <v>485</v>
      </c>
      <c r="J41" s="80"/>
      <c r="K41" s="77"/>
    </row>
    <row r="42" spans="1:11" s="27" customFormat="1" ht="15.75" customHeight="1" thickBot="1">
      <c r="A42" s="163" t="s">
        <v>379</v>
      </c>
      <c r="B42" s="163" t="s">
        <v>706</v>
      </c>
      <c r="C42" s="87"/>
      <c r="D42" s="72"/>
      <c r="E42" s="80"/>
      <c r="F42" s="84" t="s">
        <v>505</v>
      </c>
      <c r="G42" s="325" t="s">
        <v>1057</v>
      </c>
      <c r="H42" s="84"/>
      <c r="I42" s="86" t="s">
        <v>471</v>
      </c>
      <c r="J42" s="325" t="s">
        <v>1169</v>
      </c>
      <c r="K42" s="77" t="s">
        <v>4</v>
      </c>
    </row>
    <row r="43" spans="1:11" s="27" customFormat="1" ht="15.75" customHeight="1" thickBot="1">
      <c r="A43" s="194" t="s">
        <v>707</v>
      </c>
      <c r="B43" s="194" t="s">
        <v>708</v>
      </c>
      <c r="C43" s="326"/>
      <c r="D43" s="217" t="s">
        <v>513</v>
      </c>
      <c r="E43" s="218"/>
      <c r="F43" s="230">
        <v>0.545138888888889</v>
      </c>
      <c r="G43" s="348" t="s">
        <v>1058</v>
      </c>
      <c r="H43" s="84"/>
      <c r="I43" s="359">
        <v>0.5694444444444444</v>
      </c>
      <c r="J43" s="77" t="s">
        <v>1176</v>
      </c>
      <c r="K43" s="77"/>
    </row>
    <row r="44" spans="1:11" s="27" customFormat="1" ht="15.75" customHeight="1" thickBot="1">
      <c r="A44" s="163" t="s">
        <v>377</v>
      </c>
      <c r="B44" s="163" t="s">
        <v>426</v>
      </c>
      <c r="D44" s="72"/>
      <c r="E44" s="80"/>
      <c r="F44" s="80"/>
      <c r="G44" s="336" t="s">
        <v>519</v>
      </c>
      <c r="H44" s="349" t="str">
        <f>G42</f>
        <v>賴/吳</v>
      </c>
      <c r="I44" s="336" t="s">
        <v>485</v>
      </c>
      <c r="J44" s="77"/>
      <c r="K44" s="73"/>
    </row>
    <row r="45" spans="1:11" s="27" customFormat="1" ht="15.75" customHeight="1">
      <c r="A45" s="163" t="s">
        <v>377</v>
      </c>
      <c r="B45" s="163" t="s">
        <v>427</v>
      </c>
      <c r="D45" s="72" t="s">
        <v>693</v>
      </c>
      <c r="E45" s="75"/>
      <c r="F45" s="75"/>
      <c r="G45" s="79">
        <v>0.6666666666666666</v>
      </c>
      <c r="H45" s="80" t="s">
        <v>1084</v>
      </c>
      <c r="I45" s="336"/>
      <c r="J45" s="77"/>
      <c r="K45" s="77"/>
    </row>
    <row r="46" spans="1:11" s="27" customFormat="1" ht="15.75" customHeight="1">
      <c r="A46" s="163" t="s">
        <v>1171</v>
      </c>
      <c r="B46" s="163" t="s">
        <v>704</v>
      </c>
      <c r="D46" s="72"/>
      <c r="E46" s="80"/>
      <c r="F46" s="80"/>
      <c r="G46" s="80"/>
      <c r="H46" s="80"/>
      <c r="I46" s="336"/>
      <c r="J46" s="77"/>
      <c r="K46" s="77"/>
    </row>
    <row r="47" spans="1:11" s="27" customFormat="1" ht="15.75" customHeight="1" thickBot="1">
      <c r="A47" s="194" t="s">
        <v>373</v>
      </c>
      <c r="B47" s="194" t="s">
        <v>705</v>
      </c>
      <c r="C47" s="184"/>
      <c r="D47" s="363" t="s">
        <v>522</v>
      </c>
      <c r="E47" s="218"/>
      <c r="F47" s="218"/>
      <c r="G47" s="218"/>
      <c r="H47" s="218"/>
      <c r="I47" s="364"/>
      <c r="J47" s="77"/>
      <c r="K47" s="77"/>
    </row>
    <row r="48" spans="4:11" s="27" customFormat="1" ht="15.75" customHeight="1">
      <c r="D48" s="88"/>
      <c r="E48" s="77" t="s">
        <v>485</v>
      </c>
      <c r="F48" s="77"/>
      <c r="G48" s="77"/>
      <c r="H48" s="77"/>
      <c r="I48" s="77"/>
      <c r="J48" s="77"/>
      <c r="K48" s="77"/>
    </row>
    <row r="49" spans="1:11" s="70" customFormat="1" ht="15.75" customHeight="1">
      <c r="A49" s="179"/>
      <c r="B49" s="179"/>
      <c r="D49" s="88"/>
      <c r="E49" s="77" t="s">
        <v>485</v>
      </c>
      <c r="F49" s="77"/>
      <c r="G49" s="77"/>
      <c r="H49" s="77"/>
      <c r="I49" s="77"/>
      <c r="J49" s="77"/>
      <c r="K49" s="77"/>
    </row>
    <row r="50" spans="1:2" s="70" customFormat="1" ht="15.75" customHeight="1">
      <c r="A50" s="179"/>
      <c r="B50" s="179"/>
    </row>
    <row r="51" spans="1:2" s="70" customFormat="1" ht="15.75" customHeight="1">
      <c r="A51" s="179"/>
      <c r="B51" s="179"/>
    </row>
    <row r="52" spans="1:2" s="70" customFormat="1" ht="15.75" customHeight="1">
      <c r="A52" s="179"/>
      <c r="B52" s="179"/>
    </row>
    <row r="53" spans="1:2" s="70" customFormat="1" ht="15.75" customHeight="1">
      <c r="A53" s="179"/>
      <c r="B53" s="179"/>
    </row>
    <row r="54" spans="1:2" s="70" customFormat="1" ht="15.75" customHeight="1">
      <c r="A54" s="179"/>
      <c r="B54" s="179"/>
    </row>
    <row r="55" spans="1:2" s="70" customFormat="1" ht="15.75" customHeight="1">
      <c r="A55" s="179"/>
      <c r="B55" s="179"/>
    </row>
    <row r="56" spans="1:2" s="70" customFormat="1" ht="15.75" customHeight="1">
      <c r="A56" s="179"/>
      <c r="B56" s="179"/>
    </row>
    <row r="57" spans="1:2" s="70" customFormat="1" ht="15.75" customHeight="1">
      <c r="A57" s="179"/>
      <c r="B57" s="179"/>
    </row>
    <row r="58" spans="1:2" s="70" customFormat="1" ht="15.75" customHeight="1">
      <c r="A58" s="179"/>
      <c r="B58" s="179"/>
    </row>
    <row r="59" spans="1:2" s="70" customFormat="1" ht="15.75" customHeight="1">
      <c r="A59" s="179"/>
      <c r="B59" s="179"/>
    </row>
    <row r="60" spans="1:2" s="70" customFormat="1" ht="15.75" customHeight="1">
      <c r="A60" s="179"/>
      <c r="B60" s="179"/>
    </row>
    <row r="61" spans="1:2" s="70" customFormat="1" ht="15.75" customHeight="1">
      <c r="A61" s="179"/>
      <c r="B61" s="179"/>
    </row>
    <row r="62" spans="1:2" s="70" customFormat="1" ht="15.75" customHeight="1">
      <c r="A62" s="179"/>
      <c r="B62" s="179"/>
    </row>
    <row r="63" spans="1:2" s="70" customFormat="1" ht="15.75" customHeight="1">
      <c r="A63" s="179"/>
      <c r="B63" s="179"/>
    </row>
    <row r="64" spans="1:2" s="70" customFormat="1" ht="15.75" customHeight="1">
      <c r="A64" s="179"/>
      <c r="B64" s="179"/>
    </row>
    <row r="65" spans="1:2" s="70" customFormat="1" ht="15.75" customHeight="1">
      <c r="A65" s="179"/>
      <c r="B65" s="179"/>
    </row>
    <row r="66" spans="1:2" s="70" customFormat="1" ht="15.75" customHeight="1">
      <c r="A66" s="179"/>
      <c r="B66" s="179"/>
    </row>
    <row r="67" spans="1:2" s="70" customFormat="1" ht="15.75" customHeight="1">
      <c r="A67" s="179"/>
      <c r="B67" s="179"/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9.5" customHeight="1"/>
    <row r="82" ht="19.5" customHeight="1"/>
  </sheetData>
  <sheetProtection/>
  <mergeCells count="3">
    <mergeCell ref="A3:K3"/>
    <mergeCell ref="A1:K1"/>
    <mergeCell ref="B27:B28"/>
  </mergeCells>
  <printOptions/>
  <pageMargins left="0.31496062992125984" right="0.2362204724409449" top="0.58" bottom="0.3937007874015748" header="0.31496062992125984" footer="0.2362204724409449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M83"/>
  <sheetViews>
    <sheetView showGridLines="0" view="pageBreakPreview" zoomScaleSheetLayoutView="100" zoomScalePageLayoutView="0" workbookViewId="0" topLeftCell="A63">
      <selection activeCell="B79" sqref="B79"/>
    </sheetView>
  </sheetViews>
  <sheetFormatPr defaultColWidth="9.00390625" defaultRowHeight="19.5" customHeight="1"/>
  <cols>
    <col min="1" max="1" width="13.50390625" style="160" customWidth="1"/>
    <col min="2" max="2" width="11.25390625" style="160" customWidth="1"/>
    <col min="3" max="3" width="4.50390625" style="127" customWidth="1"/>
    <col min="4" max="4" width="5.125" style="127" customWidth="1"/>
    <col min="5" max="12" width="7.75390625" style="127" customWidth="1"/>
    <col min="13" max="16384" width="9.00390625" style="127" customWidth="1"/>
  </cols>
  <sheetData>
    <row r="1" spans="1:12" s="22" customFormat="1" ht="19.5" customHeight="1">
      <c r="A1" s="416" t="s">
        <v>132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</row>
    <row r="2" spans="1:12" s="22" customFormat="1" ht="19.5" customHeight="1">
      <c r="A2" s="151"/>
      <c r="B2" s="151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1" s="22" customFormat="1" ht="19.5" customHeight="1">
      <c r="A3" s="417" t="s">
        <v>156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</row>
    <row r="4" spans="1:11" s="22" customFormat="1" ht="15.75" customHeight="1">
      <c r="A4" s="155"/>
      <c r="B4" s="155"/>
      <c r="C4" s="146"/>
      <c r="D4" s="146"/>
      <c r="E4" s="146"/>
      <c r="F4" s="146"/>
      <c r="G4" s="146"/>
      <c r="H4" s="146"/>
      <c r="I4" s="146"/>
      <c r="J4" s="146"/>
      <c r="K4" s="146"/>
    </row>
    <row r="5" spans="4:11" s="47" customFormat="1" ht="18" customHeight="1">
      <c r="D5" s="47" t="s">
        <v>79</v>
      </c>
      <c r="E5" s="93" t="s">
        <v>458</v>
      </c>
      <c r="F5" s="93" t="s">
        <v>458</v>
      </c>
      <c r="G5" s="93" t="s">
        <v>162</v>
      </c>
      <c r="H5" s="93" t="s">
        <v>163</v>
      </c>
      <c r="I5" s="93" t="s">
        <v>164</v>
      </c>
      <c r="J5" s="89"/>
      <c r="K5" s="89"/>
    </row>
    <row r="6" spans="1:5" s="42" customFormat="1" ht="18" customHeight="1">
      <c r="A6" s="11"/>
      <c r="B6" s="26"/>
      <c r="C6" s="26"/>
      <c r="D6" s="10"/>
      <c r="E6" s="90"/>
    </row>
    <row r="7" spans="1:12" s="42" customFormat="1" ht="18" customHeight="1" thickBot="1">
      <c r="A7" s="194" t="s">
        <v>406</v>
      </c>
      <c r="B7" s="194" t="s">
        <v>437</v>
      </c>
      <c r="C7" s="189" t="s">
        <v>93</v>
      </c>
      <c r="D7" s="185">
        <v>1</v>
      </c>
      <c r="E7" s="185"/>
      <c r="F7" s="185"/>
      <c r="G7" s="128"/>
      <c r="H7" s="128"/>
      <c r="I7" s="128"/>
      <c r="J7" s="128"/>
      <c r="K7" s="130"/>
      <c r="L7" s="130"/>
    </row>
    <row r="8" spans="1:12" s="42" customFormat="1" ht="18" customHeight="1" thickBot="1">
      <c r="A8" s="27"/>
      <c r="B8" s="26"/>
      <c r="C8" s="39"/>
      <c r="D8" s="128"/>
      <c r="E8" s="128"/>
      <c r="F8" s="128" t="s">
        <v>87</v>
      </c>
      <c r="G8" s="191" t="str">
        <f>B7</f>
        <v>唐婉媮</v>
      </c>
      <c r="H8" s="128"/>
      <c r="I8" s="128"/>
      <c r="J8" s="128"/>
      <c r="K8" s="130"/>
      <c r="L8" s="130"/>
    </row>
    <row r="9" spans="1:12" s="42" customFormat="1" ht="18" customHeight="1">
      <c r="A9" s="163" t="s">
        <v>373</v>
      </c>
      <c r="B9" s="163" t="s">
        <v>438</v>
      </c>
      <c r="C9" s="113"/>
      <c r="D9" s="128">
        <v>2</v>
      </c>
      <c r="E9" s="129"/>
      <c r="F9" s="175">
        <v>0.5833333333333334</v>
      </c>
      <c r="G9" s="233" t="s">
        <v>815</v>
      </c>
      <c r="H9" s="128"/>
      <c r="I9" s="128"/>
      <c r="J9" s="128"/>
      <c r="K9" s="130"/>
      <c r="L9" s="130"/>
    </row>
    <row r="10" spans="1:12" s="42" customFormat="1" ht="18" customHeight="1" thickBot="1">
      <c r="A10" s="27"/>
      <c r="B10" s="26"/>
      <c r="C10" s="39"/>
      <c r="D10" s="128"/>
      <c r="E10" s="128"/>
      <c r="F10" s="128"/>
      <c r="G10" s="181" t="s">
        <v>80</v>
      </c>
      <c r="H10" s="191" t="str">
        <f>G8</f>
        <v>唐婉媮</v>
      </c>
      <c r="I10" s="128"/>
      <c r="J10" s="128"/>
      <c r="K10" s="130"/>
      <c r="L10" s="130"/>
    </row>
    <row r="11" spans="1:12" s="42" customFormat="1" ht="18" customHeight="1" thickBot="1">
      <c r="A11" s="194" t="s">
        <v>439</v>
      </c>
      <c r="B11" s="194" t="s">
        <v>440</v>
      </c>
      <c r="C11" s="189" t="s">
        <v>1</v>
      </c>
      <c r="D11" s="185">
        <v>3</v>
      </c>
      <c r="E11" s="185"/>
      <c r="F11" s="185"/>
      <c r="G11" s="176">
        <v>0.5694444444444444</v>
      </c>
      <c r="H11" s="193" t="s">
        <v>907</v>
      </c>
      <c r="I11" s="128"/>
      <c r="J11" s="128"/>
      <c r="K11" s="130"/>
      <c r="L11" s="130"/>
    </row>
    <row r="12" spans="1:12" s="42" customFormat="1" ht="18" customHeight="1" thickBot="1">
      <c r="A12" s="27"/>
      <c r="B12" s="26"/>
      <c r="C12" s="39"/>
      <c r="D12" s="128"/>
      <c r="E12" s="128"/>
      <c r="F12" s="233" t="s">
        <v>77</v>
      </c>
      <c r="G12" s="132" t="str">
        <f>B11</f>
        <v>薛幼佳</v>
      </c>
      <c r="H12" s="181"/>
      <c r="I12" s="128"/>
      <c r="J12" s="128"/>
      <c r="K12" s="130"/>
      <c r="L12" s="130"/>
    </row>
    <row r="13" spans="1:12" s="42" customFormat="1" ht="18" customHeight="1">
      <c r="A13" s="163" t="s">
        <v>357</v>
      </c>
      <c r="B13" s="163" t="s">
        <v>441</v>
      </c>
      <c r="C13" s="113"/>
      <c r="D13" s="128">
        <v>4</v>
      </c>
      <c r="E13" s="129"/>
      <c r="F13" s="175">
        <v>0.5833333333333334</v>
      </c>
      <c r="G13" s="224" t="s">
        <v>821</v>
      </c>
      <c r="H13" s="181"/>
      <c r="I13" s="128"/>
      <c r="J13" s="128"/>
      <c r="K13" s="130"/>
      <c r="L13" s="130"/>
    </row>
    <row r="14" spans="1:12" s="42" customFormat="1" ht="18" customHeight="1" thickBot="1">
      <c r="A14" s="27"/>
      <c r="B14" s="26"/>
      <c r="C14" s="39"/>
      <c r="D14" s="128"/>
      <c r="E14" s="128"/>
      <c r="F14" s="128"/>
      <c r="G14" s="128"/>
      <c r="H14" s="181" t="s">
        <v>135</v>
      </c>
      <c r="I14" s="191" t="str">
        <f>H10</f>
        <v>唐婉媮</v>
      </c>
      <c r="J14" s="128"/>
      <c r="K14" s="130"/>
      <c r="L14" s="130"/>
    </row>
    <row r="15" spans="1:12" s="42" customFormat="1" ht="18" customHeight="1" thickBot="1">
      <c r="A15" s="194" t="s">
        <v>406</v>
      </c>
      <c r="B15" s="194" t="s">
        <v>442</v>
      </c>
      <c r="C15" s="189" t="s">
        <v>1</v>
      </c>
      <c r="D15" s="185">
        <v>5</v>
      </c>
      <c r="E15" s="185"/>
      <c r="F15" s="185"/>
      <c r="G15" s="128"/>
      <c r="H15" s="176">
        <v>0.5694444444444444</v>
      </c>
      <c r="I15" s="180" t="s">
        <v>1064</v>
      </c>
      <c r="J15" s="128"/>
      <c r="K15" s="130"/>
      <c r="L15" s="130"/>
    </row>
    <row r="16" spans="1:12" s="42" customFormat="1" ht="18" customHeight="1" thickBot="1">
      <c r="A16" s="27"/>
      <c r="B16" s="26"/>
      <c r="C16" s="39"/>
      <c r="D16" s="128"/>
      <c r="E16" s="128"/>
      <c r="F16" s="128" t="s">
        <v>144</v>
      </c>
      <c r="G16" s="191" t="str">
        <f>B15</f>
        <v>韓淳伃</v>
      </c>
      <c r="H16" s="132"/>
      <c r="I16" s="132"/>
      <c r="J16" s="128"/>
      <c r="K16" s="130"/>
      <c r="L16" s="130"/>
    </row>
    <row r="17" spans="1:12" s="42" customFormat="1" ht="18" customHeight="1">
      <c r="A17" s="163" t="s">
        <v>443</v>
      </c>
      <c r="B17" s="163" t="s">
        <v>444</v>
      </c>
      <c r="C17" s="113"/>
      <c r="D17" s="128">
        <v>6</v>
      </c>
      <c r="E17" s="129"/>
      <c r="F17" s="175">
        <v>0.5833333333333334</v>
      </c>
      <c r="G17" s="132" t="s">
        <v>816</v>
      </c>
      <c r="H17" s="132"/>
      <c r="I17" s="132"/>
      <c r="J17" s="128"/>
      <c r="K17" s="130"/>
      <c r="L17" s="130"/>
    </row>
    <row r="18" spans="1:12" s="42" customFormat="1" ht="18" customHeight="1" thickBot="1">
      <c r="A18" s="27"/>
      <c r="B18" s="26"/>
      <c r="C18" s="39"/>
      <c r="D18" s="128"/>
      <c r="E18" s="128"/>
      <c r="F18" s="128"/>
      <c r="G18" s="132" t="s">
        <v>83</v>
      </c>
      <c r="H18" s="135" t="str">
        <f>G20</f>
        <v>李姿佩</v>
      </c>
      <c r="I18" s="132"/>
      <c r="J18" s="128"/>
      <c r="K18" s="130"/>
      <c r="L18" s="130"/>
    </row>
    <row r="19" spans="1:12" s="42" customFormat="1" ht="18" customHeight="1">
      <c r="A19" s="163" t="s">
        <v>373</v>
      </c>
      <c r="B19" s="163" t="s">
        <v>445</v>
      </c>
      <c r="C19" s="113" t="s">
        <v>1</v>
      </c>
      <c r="D19" s="128">
        <v>7</v>
      </c>
      <c r="E19" s="129"/>
      <c r="F19" s="129"/>
      <c r="G19" s="253">
        <v>0.5694444444444444</v>
      </c>
      <c r="H19" s="187" t="s">
        <v>910</v>
      </c>
      <c r="I19" s="132"/>
      <c r="J19" s="128"/>
      <c r="K19" s="130"/>
      <c r="L19" s="130"/>
    </row>
    <row r="20" spans="1:12" s="42" customFormat="1" ht="18" customHeight="1" thickBot="1">
      <c r="A20" s="27"/>
      <c r="B20" s="26"/>
      <c r="C20" s="141"/>
      <c r="D20" s="128"/>
      <c r="E20" s="128"/>
      <c r="F20" s="131" t="s">
        <v>145</v>
      </c>
      <c r="G20" s="278" t="str">
        <f>F22</f>
        <v>李姿佩</v>
      </c>
      <c r="H20" s="128"/>
      <c r="I20" s="132"/>
      <c r="J20" s="128"/>
      <c r="K20" s="130"/>
      <c r="L20" s="130"/>
    </row>
    <row r="21" spans="1:12" s="42" customFormat="1" ht="18" customHeight="1" thickBot="1">
      <c r="A21" s="194" t="s">
        <v>411</v>
      </c>
      <c r="B21" s="194" t="s">
        <v>446</v>
      </c>
      <c r="C21" s="189"/>
      <c r="D21" s="185">
        <v>8</v>
      </c>
      <c r="E21" s="185"/>
      <c r="F21" s="253">
        <v>0.5833333333333334</v>
      </c>
      <c r="G21" s="128" t="s">
        <v>817</v>
      </c>
      <c r="H21" s="128"/>
      <c r="I21" s="132"/>
      <c r="J21" s="128"/>
      <c r="K21" s="130"/>
      <c r="L21" s="130"/>
    </row>
    <row r="22" spans="1:12" s="42" customFormat="1" ht="18" customHeight="1" thickBot="1">
      <c r="A22" s="27"/>
      <c r="B22" s="26"/>
      <c r="C22" s="39"/>
      <c r="D22" s="128"/>
      <c r="E22" s="128" t="s">
        <v>146</v>
      </c>
      <c r="F22" s="254" t="str">
        <f>B21</f>
        <v>李姿佩</v>
      </c>
      <c r="G22" s="128"/>
      <c r="H22" s="128"/>
      <c r="I22" s="132"/>
      <c r="J22" s="128"/>
      <c r="K22" s="130"/>
      <c r="L22" s="130"/>
    </row>
    <row r="23" spans="1:12" s="42" customFormat="1" ht="18" customHeight="1">
      <c r="A23" s="163" t="s">
        <v>376</v>
      </c>
      <c r="B23" s="163" t="s">
        <v>447</v>
      </c>
      <c r="C23" s="113"/>
      <c r="D23" s="128">
        <v>9</v>
      </c>
      <c r="E23" s="175">
        <v>0.4375</v>
      </c>
      <c r="F23" s="224" t="s">
        <v>772</v>
      </c>
      <c r="G23" s="128"/>
      <c r="H23" s="128"/>
      <c r="I23" s="132"/>
      <c r="J23" s="134"/>
      <c r="K23" s="130"/>
      <c r="L23" s="130"/>
    </row>
    <row r="24" spans="1:12" s="42" customFormat="1" ht="18" customHeight="1" thickBot="1">
      <c r="A24" s="27"/>
      <c r="B24" s="26"/>
      <c r="C24" s="39"/>
      <c r="D24" s="128"/>
      <c r="E24" s="128"/>
      <c r="F24" s="128"/>
      <c r="G24" s="128"/>
      <c r="H24" s="128"/>
      <c r="I24" s="132" t="s">
        <v>138</v>
      </c>
      <c r="J24" s="182" t="str">
        <f>I34</f>
        <v>謝昀珊</v>
      </c>
      <c r="K24" s="130" t="s">
        <v>0</v>
      </c>
      <c r="L24" s="130"/>
    </row>
    <row r="25" spans="1:12" s="42" customFormat="1" ht="18" customHeight="1">
      <c r="A25" s="163" t="s">
        <v>592</v>
      </c>
      <c r="B25" s="163" t="s">
        <v>713</v>
      </c>
      <c r="C25" s="113"/>
      <c r="D25" s="128">
        <v>10</v>
      </c>
      <c r="E25" s="129"/>
      <c r="F25" s="128"/>
      <c r="G25" s="128"/>
      <c r="H25" s="128"/>
      <c r="I25" s="253">
        <v>0.4305555555555556</v>
      </c>
      <c r="J25" s="187" t="s">
        <v>1112</v>
      </c>
      <c r="K25" s="130"/>
      <c r="L25" s="130"/>
    </row>
    <row r="26" spans="1:12" s="42" customFormat="1" ht="18" customHeight="1" thickBot="1">
      <c r="A26" s="27"/>
      <c r="B26" s="26"/>
      <c r="C26" s="39"/>
      <c r="D26" s="128"/>
      <c r="E26" s="131" t="s">
        <v>147</v>
      </c>
      <c r="F26" s="182" t="str">
        <f>B27</f>
        <v>巫玉凡</v>
      </c>
      <c r="G26" s="128"/>
      <c r="H26" s="128"/>
      <c r="I26" s="181"/>
      <c r="J26" s="128"/>
      <c r="K26" s="130"/>
      <c r="L26" s="130"/>
    </row>
    <row r="27" spans="1:12" s="42" customFormat="1" ht="18" customHeight="1" thickBot="1">
      <c r="A27" s="194" t="s">
        <v>481</v>
      </c>
      <c r="B27" s="194" t="s">
        <v>714</v>
      </c>
      <c r="C27" s="189"/>
      <c r="D27" s="185">
        <v>11</v>
      </c>
      <c r="E27" s="186">
        <v>0.4375</v>
      </c>
      <c r="F27" s="255" t="s">
        <v>773</v>
      </c>
      <c r="G27" s="128"/>
      <c r="H27" s="128"/>
      <c r="I27" s="181"/>
      <c r="J27" s="128"/>
      <c r="K27" s="130"/>
      <c r="L27" s="130"/>
    </row>
    <row r="28" spans="1:12" s="42" customFormat="1" ht="18" customHeight="1" thickBot="1">
      <c r="A28" s="27"/>
      <c r="B28" s="26"/>
      <c r="C28" s="39"/>
      <c r="D28" s="128"/>
      <c r="E28" s="128"/>
      <c r="F28" s="181" t="s">
        <v>148</v>
      </c>
      <c r="G28" s="191" t="str">
        <f>F26</f>
        <v>巫玉凡</v>
      </c>
      <c r="H28" s="128"/>
      <c r="I28" s="181"/>
      <c r="J28" s="128"/>
      <c r="K28" s="130"/>
      <c r="L28" s="130"/>
    </row>
    <row r="29" spans="1:12" s="42" customFormat="1" ht="18" customHeight="1">
      <c r="A29" s="163" t="s">
        <v>473</v>
      </c>
      <c r="B29" s="163" t="s">
        <v>715</v>
      </c>
      <c r="C29" s="113" t="s">
        <v>485</v>
      </c>
      <c r="D29" s="128">
        <v>12</v>
      </c>
      <c r="E29" s="129"/>
      <c r="F29" s="175">
        <v>0.5833333333333334</v>
      </c>
      <c r="G29" s="180" t="s">
        <v>818</v>
      </c>
      <c r="H29" s="133"/>
      <c r="I29" s="181"/>
      <c r="J29" s="128"/>
      <c r="K29" s="130"/>
      <c r="L29" s="130"/>
    </row>
    <row r="30" spans="1:12" s="42" customFormat="1" ht="18" customHeight="1" thickBot="1">
      <c r="A30" s="27"/>
      <c r="B30" s="26"/>
      <c r="C30" s="39"/>
      <c r="D30" s="128"/>
      <c r="E30" s="128"/>
      <c r="F30" s="128"/>
      <c r="G30" s="132" t="s">
        <v>499</v>
      </c>
      <c r="H30" s="182" t="str">
        <f>G32</f>
        <v>楊筑云 </v>
      </c>
      <c r="I30" s="181"/>
      <c r="J30" s="128"/>
      <c r="K30" s="130"/>
      <c r="L30" s="130"/>
    </row>
    <row r="31" spans="1:12" s="42" customFormat="1" ht="18" customHeight="1" thickBot="1">
      <c r="A31" s="194" t="s">
        <v>716</v>
      </c>
      <c r="B31" s="194" t="s">
        <v>717</v>
      </c>
      <c r="C31" s="189"/>
      <c r="D31" s="185">
        <v>13</v>
      </c>
      <c r="E31" s="185"/>
      <c r="F31" s="185"/>
      <c r="G31" s="253">
        <v>0.5694444444444444</v>
      </c>
      <c r="H31" s="132" t="s">
        <v>911</v>
      </c>
      <c r="I31" s="181"/>
      <c r="J31" s="128"/>
      <c r="K31" s="130"/>
      <c r="L31" s="130"/>
    </row>
    <row r="32" spans="1:12" s="42" customFormat="1" ht="18" customHeight="1" thickBot="1">
      <c r="A32" s="28"/>
      <c r="B32" s="105"/>
      <c r="C32" s="113"/>
      <c r="D32" s="128"/>
      <c r="E32" s="128"/>
      <c r="F32" s="128" t="s">
        <v>149</v>
      </c>
      <c r="G32" s="254" t="str">
        <f>B31</f>
        <v>楊筑云 </v>
      </c>
      <c r="H32" s="132"/>
      <c r="I32" s="352"/>
      <c r="J32" s="128"/>
      <c r="K32" s="130"/>
      <c r="L32" s="130"/>
    </row>
    <row r="33" spans="1:12" s="42" customFormat="1" ht="18" customHeight="1">
      <c r="A33" s="163" t="s">
        <v>657</v>
      </c>
      <c r="B33" s="163" t="s">
        <v>718</v>
      </c>
      <c r="C33" s="113" t="s">
        <v>485</v>
      </c>
      <c r="D33" s="128">
        <v>14</v>
      </c>
      <c r="E33" s="129"/>
      <c r="F33" s="175">
        <v>0.6041666666666666</v>
      </c>
      <c r="G33" s="128" t="s">
        <v>823</v>
      </c>
      <c r="H33" s="132" t="s">
        <v>485</v>
      </c>
      <c r="I33" s="352"/>
      <c r="J33" s="128"/>
      <c r="K33" s="130"/>
      <c r="L33" s="130"/>
    </row>
    <row r="34" spans="1:12" s="42" customFormat="1" ht="18" customHeight="1" thickBot="1">
      <c r="A34" s="28"/>
      <c r="B34" s="105"/>
      <c r="C34" s="113"/>
      <c r="D34" s="128"/>
      <c r="E34" s="128"/>
      <c r="F34" s="128"/>
      <c r="G34" s="128"/>
      <c r="H34" s="132" t="s">
        <v>521</v>
      </c>
      <c r="I34" s="278" t="str">
        <f>H38</f>
        <v>謝昀珊</v>
      </c>
      <c r="J34" s="128"/>
      <c r="K34" s="130"/>
      <c r="L34" s="130"/>
    </row>
    <row r="35" spans="1:12" s="42" customFormat="1" ht="18" customHeight="1">
      <c r="A35" s="163" t="s">
        <v>481</v>
      </c>
      <c r="B35" s="163" t="s">
        <v>719</v>
      </c>
      <c r="C35" s="113"/>
      <c r="D35" s="128">
        <v>15</v>
      </c>
      <c r="E35" s="129"/>
      <c r="F35" s="129"/>
      <c r="G35" s="128"/>
      <c r="H35" s="253">
        <v>0.59375</v>
      </c>
      <c r="I35" s="331" t="s">
        <v>1062</v>
      </c>
      <c r="J35" s="128"/>
      <c r="K35" s="130"/>
      <c r="L35" s="130"/>
    </row>
    <row r="36" spans="1:12" s="42" customFormat="1" ht="18" customHeight="1" thickBot="1">
      <c r="A36" s="28"/>
      <c r="B36" s="105"/>
      <c r="C36" s="113"/>
      <c r="D36" s="128"/>
      <c r="E36" s="128"/>
      <c r="F36" s="132" t="s">
        <v>491</v>
      </c>
      <c r="G36" s="182" t="str">
        <f>B37</f>
        <v>邱紜嘉</v>
      </c>
      <c r="H36" s="181"/>
      <c r="I36" s="128"/>
      <c r="J36" s="128"/>
      <c r="K36" s="130"/>
      <c r="L36" s="130"/>
    </row>
    <row r="37" spans="1:12" s="42" customFormat="1" ht="18" customHeight="1" thickBot="1">
      <c r="A37" s="194" t="s">
        <v>709</v>
      </c>
      <c r="B37" s="194" t="s">
        <v>720</v>
      </c>
      <c r="C37" s="189" t="s">
        <v>485</v>
      </c>
      <c r="D37" s="185">
        <v>16</v>
      </c>
      <c r="E37" s="185"/>
      <c r="F37" s="186">
        <v>0.6041666666666666</v>
      </c>
      <c r="G37" s="223" t="s">
        <v>822</v>
      </c>
      <c r="H37" s="181"/>
      <c r="I37" s="128"/>
      <c r="J37" s="128"/>
      <c r="K37" s="130"/>
      <c r="L37" s="130"/>
    </row>
    <row r="38" spans="1:12" s="42" customFormat="1" ht="18" customHeight="1" thickBot="1">
      <c r="A38" s="28"/>
      <c r="B38" s="105"/>
      <c r="C38" s="113"/>
      <c r="D38" s="128"/>
      <c r="E38" s="128"/>
      <c r="F38" s="128"/>
      <c r="G38" s="132" t="s">
        <v>507</v>
      </c>
      <c r="H38" s="278" t="str">
        <f>G40</f>
        <v>謝昀珊</v>
      </c>
      <c r="I38" s="128"/>
      <c r="J38" s="128"/>
      <c r="K38" s="130"/>
      <c r="L38" s="130"/>
    </row>
    <row r="39" spans="1:12" s="42" customFormat="1" ht="18" customHeight="1">
      <c r="A39" s="163" t="s">
        <v>533</v>
      </c>
      <c r="B39" s="163" t="s">
        <v>721</v>
      </c>
      <c r="C39" s="113"/>
      <c r="D39" s="128">
        <v>17</v>
      </c>
      <c r="E39" s="129"/>
      <c r="F39" s="129"/>
      <c r="G39" s="253">
        <v>0.5694444444444444</v>
      </c>
      <c r="H39" s="187" t="s">
        <v>912</v>
      </c>
      <c r="I39" s="128"/>
      <c r="J39" s="128"/>
      <c r="K39" s="130"/>
      <c r="L39" s="130"/>
    </row>
    <row r="40" spans="1:12" s="42" customFormat="1" ht="18" customHeight="1" thickBot="1">
      <c r="A40" s="28"/>
      <c r="B40" s="105"/>
      <c r="C40" s="113"/>
      <c r="D40" s="128"/>
      <c r="E40" s="128"/>
      <c r="F40" s="131" t="s">
        <v>505</v>
      </c>
      <c r="G40" s="278" t="str">
        <f>B41</f>
        <v>謝昀珊</v>
      </c>
      <c r="H40" s="128"/>
      <c r="I40" s="128"/>
      <c r="J40" s="128"/>
      <c r="K40" s="130"/>
      <c r="L40" s="130"/>
    </row>
    <row r="41" spans="1:12" s="42" customFormat="1" ht="18" customHeight="1" thickBot="1">
      <c r="A41" s="194" t="s">
        <v>411</v>
      </c>
      <c r="B41" s="194" t="s">
        <v>722</v>
      </c>
      <c r="C41" s="189" t="s">
        <v>493</v>
      </c>
      <c r="D41" s="185">
        <v>18</v>
      </c>
      <c r="E41" s="185"/>
      <c r="F41" s="186">
        <v>0.6041666666666666</v>
      </c>
      <c r="G41" s="187" t="s">
        <v>824</v>
      </c>
      <c r="H41" s="128"/>
      <c r="I41" s="128"/>
      <c r="J41" s="128"/>
      <c r="K41" s="130"/>
      <c r="L41" s="130"/>
    </row>
    <row r="42" spans="1:12" s="42" customFormat="1" ht="18" customHeight="1">
      <c r="A42" s="27"/>
      <c r="B42" s="46"/>
      <c r="C42" s="28"/>
      <c r="D42" s="128"/>
      <c r="E42" s="128"/>
      <c r="F42" s="128"/>
      <c r="G42" s="128"/>
      <c r="H42" s="128"/>
      <c r="I42" s="128"/>
      <c r="J42" s="128"/>
      <c r="K42" s="130"/>
      <c r="L42" s="130"/>
    </row>
    <row r="43" spans="1:11" s="9" customFormat="1" ht="18" customHeight="1">
      <c r="A43" s="156"/>
      <c r="B43" s="46"/>
      <c r="C43" s="27"/>
      <c r="D43" s="30"/>
      <c r="E43" s="41"/>
      <c r="F43" s="41"/>
      <c r="G43" s="41"/>
      <c r="H43" s="41"/>
      <c r="I43" s="41"/>
      <c r="J43" s="41"/>
      <c r="K43" s="42"/>
    </row>
    <row r="44" spans="1:11" s="9" customFormat="1" ht="26.25" customHeight="1">
      <c r="A44" s="157"/>
      <c r="B44" s="150" t="s">
        <v>78</v>
      </c>
      <c r="D44" s="91"/>
      <c r="E44" s="93"/>
      <c r="F44" s="93"/>
      <c r="G44" s="93"/>
      <c r="H44" s="93"/>
      <c r="I44" s="93"/>
      <c r="J44" s="93"/>
      <c r="K44" s="92"/>
    </row>
    <row r="45" spans="1:11" s="9" customFormat="1" ht="18" customHeight="1">
      <c r="A45" s="157"/>
      <c r="B45" s="147"/>
      <c r="C45" s="44"/>
      <c r="D45" s="44" t="s">
        <v>494</v>
      </c>
      <c r="E45" s="93" t="s">
        <v>458</v>
      </c>
      <c r="F45" s="93" t="s">
        <v>162</v>
      </c>
      <c r="G45" s="93" t="s">
        <v>162</v>
      </c>
      <c r="H45" s="93" t="s">
        <v>163</v>
      </c>
      <c r="I45" s="93" t="s">
        <v>163</v>
      </c>
      <c r="J45" s="93" t="s">
        <v>164</v>
      </c>
      <c r="K45" s="93" t="s">
        <v>164</v>
      </c>
    </row>
    <row r="46" spans="1:11" s="9" customFormat="1" ht="18" customHeight="1">
      <c r="A46" s="156"/>
      <c r="B46" s="46"/>
      <c r="C46" s="27"/>
      <c r="D46" s="30"/>
      <c r="E46" s="30"/>
      <c r="F46" s="30"/>
      <c r="G46" s="30"/>
      <c r="H46" s="27"/>
      <c r="I46" s="27"/>
      <c r="J46" s="30"/>
      <c r="K46" s="42"/>
    </row>
    <row r="47" spans="1:13" s="9" customFormat="1" ht="18" customHeight="1" thickBot="1">
      <c r="A47" s="194" t="s">
        <v>357</v>
      </c>
      <c r="B47" s="194" t="s">
        <v>441</v>
      </c>
      <c r="C47" s="184"/>
      <c r="D47" s="257" t="s">
        <v>506</v>
      </c>
      <c r="E47" s="257"/>
      <c r="F47" s="257"/>
      <c r="G47" s="112"/>
      <c r="H47" s="112"/>
      <c r="I47" s="112"/>
      <c r="J47" s="112"/>
      <c r="K47" s="112"/>
      <c r="L47" s="112"/>
      <c r="M47" s="112"/>
    </row>
    <row r="48" spans="1:13" s="9" customFormat="1" ht="18" customHeight="1" thickBot="1">
      <c r="A48" s="156"/>
      <c r="B48" s="46"/>
      <c r="C48" s="27"/>
      <c r="D48" s="112"/>
      <c r="E48" s="112"/>
      <c r="F48" s="274" t="s">
        <v>512</v>
      </c>
      <c r="G48" s="260" t="str">
        <f>B47</f>
        <v>彭雨薇</v>
      </c>
      <c r="H48" s="112"/>
      <c r="I48" s="112"/>
      <c r="J48" s="112"/>
      <c r="K48" s="112"/>
      <c r="L48" s="112"/>
      <c r="M48" s="112"/>
    </row>
    <row r="49" spans="1:13" s="9" customFormat="1" ht="18" customHeight="1">
      <c r="A49" s="163" t="s">
        <v>376</v>
      </c>
      <c r="B49" s="163" t="s">
        <v>447</v>
      </c>
      <c r="C49" s="27"/>
      <c r="D49" s="112" t="s">
        <v>501</v>
      </c>
      <c r="E49" s="115"/>
      <c r="F49" s="117">
        <v>0.545138888888889</v>
      </c>
      <c r="G49" s="120" t="s">
        <v>906</v>
      </c>
      <c r="H49" s="112"/>
      <c r="I49" s="112"/>
      <c r="J49" s="112"/>
      <c r="K49" s="112"/>
      <c r="L49" s="112"/>
      <c r="M49" s="112"/>
    </row>
    <row r="50" spans="1:13" s="9" customFormat="1" ht="18" customHeight="1" thickBot="1">
      <c r="A50" s="156"/>
      <c r="B50" s="46"/>
      <c r="C50" s="27"/>
      <c r="D50" s="112"/>
      <c r="E50" s="112"/>
      <c r="F50" s="118"/>
      <c r="G50" s="117" t="s">
        <v>515</v>
      </c>
      <c r="H50" s="121" t="str">
        <f>B51</f>
        <v>邱紜嘉</v>
      </c>
      <c r="I50" s="112"/>
      <c r="J50" s="112"/>
      <c r="K50" s="112"/>
      <c r="L50" s="112"/>
      <c r="M50" s="112"/>
    </row>
    <row r="51" spans="1:13" s="9" customFormat="1" ht="18" customHeight="1" thickBot="1">
      <c r="A51" s="194" t="s">
        <v>416</v>
      </c>
      <c r="B51" s="194" t="s">
        <v>720</v>
      </c>
      <c r="C51" s="184"/>
      <c r="D51" s="257" t="s">
        <v>605</v>
      </c>
      <c r="E51" s="257"/>
      <c r="F51" s="257"/>
      <c r="G51" s="242">
        <v>0.6909722222222222</v>
      </c>
      <c r="H51" s="272" t="s">
        <v>1006</v>
      </c>
      <c r="I51" s="112"/>
      <c r="J51" s="112"/>
      <c r="K51" s="112"/>
      <c r="L51" s="112"/>
      <c r="M51" s="112"/>
    </row>
    <row r="52" spans="1:13" s="9" customFormat="1" ht="18" customHeight="1">
      <c r="A52" s="156"/>
      <c r="B52" s="46"/>
      <c r="C52" s="27"/>
      <c r="D52" s="112"/>
      <c r="E52" s="112"/>
      <c r="F52" s="112"/>
      <c r="G52" s="112"/>
      <c r="H52" s="273"/>
      <c r="I52" s="112"/>
      <c r="J52" s="112"/>
      <c r="K52" s="112"/>
      <c r="L52" s="112"/>
      <c r="M52" s="112"/>
    </row>
    <row r="53" spans="1:13" s="9" customFormat="1" ht="18" customHeight="1" thickBot="1">
      <c r="A53" s="194" t="s">
        <v>373</v>
      </c>
      <c r="B53" s="194" t="s">
        <v>438</v>
      </c>
      <c r="C53" s="184"/>
      <c r="D53" s="257" t="s">
        <v>496</v>
      </c>
      <c r="E53" s="257"/>
      <c r="F53" s="112"/>
      <c r="G53" s="112"/>
      <c r="H53" s="273" t="s">
        <v>606</v>
      </c>
      <c r="I53" s="112" t="str">
        <f>H50</f>
        <v>邱紜嘉</v>
      </c>
      <c r="J53" s="112"/>
      <c r="K53" s="112"/>
      <c r="L53" s="112"/>
      <c r="M53" s="112"/>
    </row>
    <row r="54" spans="1:13" s="9" customFormat="1" ht="18" customHeight="1" thickBot="1">
      <c r="A54" s="156"/>
      <c r="B54" s="46"/>
      <c r="C54" s="27"/>
      <c r="D54" s="112"/>
      <c r="E54" s="112" t="s">
        <v>150</v>
      </c>
      <c r="F54" s="260" t="str">
        <f>B53</f>
        <v>黃筠媗</v>
      </c>
      <c r="G54" s="112"/>
      <c r="H54" s="117">
        <v>0.5694444444444444</v>
      </c>
      <c r="I54" s="340" t="s">
        <v>1060</v>
      </c>
      <c r="J54" s="112"/>
      <c r="K54" s="112"/>
      <c r="L54" s="112"/>
      <c r="M54" s="112"/>
    </row>
    <row r="55" spans="1:13" s="9" customFormat="1" ht="18" customHeight="1">
      <c r="A55" s="163" t="s">
        <v>443</v>
      </c>
      <c r="B55" s="163" t="s">
        <v>444</v>
      </c>
      <c r="C55" s="27"/>
      <c r="D55" s="112" t="s">
        <v>607</v>
      </c>
      <c r="E55" s="119">
        <v>0.7083333333333334</v>
      </c>
      <c r="F55" s="265" t="s">
        <v>857</v>
      </c>
      <c r="G55" s="112"/>
      <c r="H55" s="120"/>
      <c r="I55" s="345"/>
      <c r="J55" s="112"/>
      <c r="K55" s="112"/>
      <c r="L55" s="112"/>
      <c r="M55" s="112"/>
    </row>
    <row r="56" spans="1:13" s="9" customFormat="1" ht="18" customHeight="1" thickBot="1">
      <c r="A56" s="156"/>
      <c r="B56" s="46"/>
      <c r="C56" s="27"/>
      <c r="D56" s="112"/>
      <c r="E56" s="112"/>
      <c r="F56" s="120" t="s">
        <v>151</v>
      </c>
      <c r="G56" s="259" t="str">
        <f>B57</f>
        <v>黃瀞葳</v>
      </c>
      <c r="H56" s="120"/>
      <c r="I56" s="345" t="s">
        <v>608</v>
      </c>
      <c r="J56" s="112" t="str">
        <f>I53</f>
        <v>邱紜嘉</v>
      </c>
      <c r="K56" s="112"/>
      <c r="L56" s="112"/>
      <c r="M56" s="112"/>
    </row>
    <row r="57" spans="1:13" s="9" customFormat="1" ht="18" customHeight="1" thickBot="1">
      <c r="A57" s="194" t="s">
        <v>373</v>
      </c>
      <c r="B57" s="194" t="s">
        <v>445</v>
      </c>
      <c r="C57" s="184"/>
      <c r="D57" s="257" t="s">
        <v>609</v>
      </c>
      <c r="E57" s="242" t="s">
        <v>610</v>
      </c>
      <c r="F57" s="242">
        <v>0.545138888888889</v>
      </c>
      <c r="G57" s="275" t="s">
        <v>904</v>
      </c>
      <c r="H57" s="124"/>
      <c r="I57" s="117">
        <v>0.6666666666666666</v>
      </c>
      <c r="J57" s="277" t="s">
        <v>1080</v>
      </c>
      <c r="K57" s="112"/>
      <c r="L57" s="112"/>
      <c r="M57" s="112"/>
    </row>
    <row r="58" spans="1:13" s="9" customFormat="1" ht="18" customHeight="1" thickBot="1">
      <c r="A58" s="156"/>
      <c r="B58" s="46"/>
      <c r="C58" s="27"/>
      <c r="D58" s="112"/>
      <c r="E58" s="112"/>
      <c r="F58" s="112"/>
      <c r="G58" s="117" t="s">
        <v>611</v>
      </c>
      <c r="H58" s="316" t="str">
        <f>B59</f>
        <v>巫玉凡</v>
      </c>
      <c r="I58" s="117" t="s">
        <v>610</v>
      </c>
      <c r="J58" s="124"/>
      <c r="K58" s="112"/>
      <c r="L58" s="112"/>
      <c r="M58" s="112"/>
    </row>
    <row r="59" spans="1:13" s="9" customFormat="1" ht="18" customHeight="1" thickBot="1">
      <c r="A59" s="194" t="s">
        <v>363</v>
      </c>
      <c r="B59" s="194" t="s">
        <v>714</v>
      </c>
      <c r="C59" s="184"/>
      <c r="D59" s="257" t="s">
        <v>612</v>
      </c>
      <c r="E59" s="257"/>
      <c r="F59" s="257"/>
      <c r="G59" s="269">
        <v>0.7152777777777778</v>
      </c>
      <c r="H59" s="317" t="s">
        <v>1009</v>
      </c>
      <c r="I59" s="120"/>
      <c r="J59" s="124"/>
      <c r="K59" s="125" t="s">
        <v>610</v>
      </c>
      <c r="L59" s="112"/>
      <c r="M59" s="112"/>
    </row>
    <row r="60" spans="1:13" s="9" customFormat="1" ht="18" customHeight="1">
      <c r="A60" s="156"/>
      <c r="B60" s="46"/>
      <c r="C60" s="27"/>
      <c r="D60" s="112"/>
      <c r="E60" s="112"/>
      <c r="F60" s="112"/>
      <c r="G60" s="112"/>
      <c r="H60" s="112"/>
      <c r="I60" s="120"/>
      <c r="J60" s="120"/>
      <c r="K60" s="121"/>
      <c r="L60" s="112"/>
      <c r="M60" s="112"/>
    </row>
    <row r="61" spans="1:13" s="9" customFormat="1" ht="18" customHeight="1">
      <c r="A61" s="163" t="s">
        <v>411</v>
      </c>
      <c r="B61" s="163" t="s">
        <v>446</v>
      </c>
      <c r="C61" s="27"/>
      <c r="D61" s="112" t="s">
        <v>613</v>
      </c>
      <c r="E61" s="115"/>
      <c r="F61" s="115"/>
      <c r="G61" s="115"/>
      <c r="H61" s="115"/>
      <c r="I61" s="122"/>
      <c r="J61" s="120"/>
      <c r="K61" s="121"/>
      <c r="L61" s="112"/>
      <c r="M61" s="112"/>
    </row>
    <row r="62" spans="1:13" s="9" customFormat="1" ht="18" customHeight="1">
      <c r="A62" s="156"/>
      <c r="B62" s="46"/>
      <c r="C62" s="27"/>
      <c r="D62" s="112"/>
      <c r="E62" s="112"/>
      <c r="F62" s="112"/>
      <c r="G62" s="112"/>
      <c r="H62" s="112"/>
      <c r="I62" s="112"/>
      <c r="J62" s="120"/>
      <c r="K62" s="121"/>
      <c r="L62" s="112"/>
      <c r="M62" s="112"/>
    </row>
    <row r="63" spans="1:13" s="9" customFormat="1" ht="18" customHeight="1">
      <c r="A63" s="163" t="s">
        <v>406</v>
      </c>
      <c r="B63" s="163" t="s">
        <v>718</v>
      </c>
      <c r="C63" s="27"/>
      <c r="D63" s="112" t="s">
        <v>614</v>
      </c>
      <c r="E63" s="115"/>
      <c r="F63" s="112"/>
      <c r="G63" s="112"/>
      <c r="H63" s="112"/>
      <c r="I63" s="112"/>
      <c r="J63" s="120"/>
      <c r="K63" s="121"/>
      <c r="L63" s="112"/>
      <c r="M63" s="112"/>
    </row>
    <row r="64" spans="1:13" s="9" customFormat="1" ht="18" customHeight="1" thickBot="1">
      <c r="A64" s="156"/>
      <c r="B64" s="46"/>
      <c r="C64" s="27"/>
      <c r="D64" s="112"/>
      <c r="E64" s="116" t="s">
        <v>615</v>
      </c>
      <c r="F64" s="259" t="str">
        <f>B65</f>
        <v>林子妘</v>
      </c>
      <c r="G64" s="112"/>
      <c r="H64" s="112"/>
      <c r="I64" s="112"/>
      <c r="J64" s="120"/>
      <c r="K64" s="121"/>
      <c r="L64" s="112"/>
      <c r="M64" s="112"/>
    </row>
    <row r="65" spans="1:13" s="9" customFormat="1" ht="18" customHeight="1" thickBot="1">
      <c r="A65" s="194" t="s">
        <v>357</v>
      </c>
      <c r="B65" s="194" t="s">
        <v>721</v>
      </c>
      <c r="C65" s="184"/>
      <c r="D65" s="257" t="s">
        <v>616</v>
      </c>
      <c r="E65" s="269">
        <v>0.7083333333333334</v>
      </c>
      <c r="F65" s="274" t="s">
        <v>862</v>
      </c>
      <c r="G65" s="112"/>
      <c r="H65" s="112"/>
      <c r="I65" s="112"/>
      <c r="J65" s="120"/>
      <c r="K65" s="121"/>
      <c r="L65" s="112"/>
      <c r="M65" s="112"/>
    </row>
    <row r="66" spans="1:13" s="9" customFormat="1" ht="18" customHeight="1" thickBot="1">
      <c r="A66" s="156"/>
      <c r="B66" s="46"/>
      <c r="C66" s="27"/>
      <c r="D66" s="112"/>
      <c r="E66" s="112" t="s">
        <v>610</v>
      </c>
      <c r="F66" s="273" t="s">
        <v>617</v>
      </c>
      <c r="G66" s="260" t="str">
        <f>F64</f>
        <v>林子妘</v>
      </c>
      <c r="H66" s="112"/>
      <c r="I66" s="112"/>
      <c r="J66" s="120" t="s">
        <v>618</v>
      </c>
      <c r="K66" s="121"/>
      <c r="L66" s="112"/>
      <c r="M66" s="112"/>
    </row>
    <row r="67" spans="1:13" s="9" customFormat="1" ht="18" customHeight="1" thickBot="1">
      <c r="A67" s="163" t="s">
        <v>400</v>
      </c>
      <c r="B67" s="163" t="s">
        <v>715</v>
      </c>
      <c r="C67" s="27"/>
      <c r="D67" s="112" t="s">
        <v>619</v>
      </c>
      <c r="E67" s="115"/>
      <c r="F67" s="117">
        <v>0.545138888888889</v>
      </c>
      <c r="G67" s="274" t="s">
        <v>908</v>
      </c>
      <c r="H67" s="112"/>
      <c r="I67" s="112"/>
      <c r="J67" s="120" t="s">
        <v>620</v>
      </c>
      <c r="K67" s="259" t="str">
        <f>J74</f>
        <v>林子妘</v>
      </c>
      <c r="L67" s="112"/>
      <c r="M67" s="112"/>
    </row>
    <row r="68" spans="1:13" s="9" customFormat="1" ht="18" customHeight="1" thickBot="1">
      <c r="A68" s="156"/>
      <c r="B68" s="46"/>
      <c r="C68" s="27"/>
      <c r="D68" s="112"/>
      <c r="E68" s="112"/>
      <c r="F68" s="118"/>
      <c r="G68" s="273" t="s">
        <v>621</v>
      </c>
      <c r="H68" s="260" t="str">
        <f>G66</f>
        <v>林子妘</v>
      </c>
      <c r="I68" s="112"/>
      <c r="J68" s="289">
        <v>0.4305555555555556</v>
      </c>
      <c r="K68" s="272" t="s">
        <v>1109</v>
      </c>
      <c r="L68" s="125"/>
      <c r="M68" s="112"/>
    </row>
    <row r="69" spans="1:13" s="9" customFormat="1" ht="18" customHeight="1">
      <c r="A69" s="163" t="s">
        <v>406</v>
      </c>
      <c r="B69" s="163" t="s">
        <v>442</v>
      </c>
      <c r="C69" s="27"/>
      <c r="D69" s="112" t="s">
        <v>622</v>
      </c>
      <c r="E69" s="115"/>
      <c r="F69" s="115"/>
      <c r="G69" s="119">
        <v>0.7152777777777778</v>
      </c>
      <c r="H69" s="340" t="s">
        <v>1007</v>
      </c>
      <c r="I69" s="112"/>
      <c r="J69" s="273"/>
      <c r="K69" s="333"/>
      <c r="L69" s="125"/>
      <c r="M69" s="112"/>
    </row>
    <row r="70" spans="1:13" s="9" customFormat="1" ht="18" customHeight="1">
      <c r="A70" s="156"/>
      <c r="B70" s="46"/>
      <c r="C70" s="27"/>
      <c r="D70" s="112"/>
      <c r="E70" s="112"/>
      <c r="F70" s="112"/>
      <c r="G70" s="112"/>
      <c r="H70" s="273"/>
      <c r="I70" s="112"/>
      <c r="J70" s="273"/>
      <c r="K70" s="333"/>
      <c r="L70" s="125"/>
      <c r="M70" s="112"/>
    </row>
    <row r="71" spans="1:13" s="9" customFormat="1" ht="18" customHeight="1" thickBot="1">
      <c r="A71" s="163" t="s">
        <v>373</v>
      </c>
      <c r="B71" s="163" t="s">
        <v>713</v>
      </c>
      <c r="C71" s="27"/>
      <c r="D71" s="112" t="s">
        <v>623</v>
      </c>
      <c r="E71" s="115"/>
      <c r="F71" s="112"/>
      <c r="G71" s="112"/>
      <c r="H71" s="273" t="s">
        <v>624</v>
      </c>
      <c r="I71" s="260" t="str">
        <f>H68</f>
        <v>林子妘</v>
      </c>
      <c r="J71" s="273"/>
      <c r="K71" s="333" t="s">
        <v>610</v>
      </c>
      <c r="L71" s="112" t="s">
        <v>2</v>
      </c>
      <c r="M71" s="112"/>
    </row>
    <row r="72" spans="1:13" s="9" customFormat="1" ht="18" customHeight="1" thickBot="1">
      <c r="A72" s="10"/>
      <c r="D72" s="112"/>
      <c r="E72" s="112"/>
      <c r="F72" s="116" t="s">
        <v>625</v>
      </c>
      <c r="G72" s="121" t="str">
        <f>B73</f>
        <v>楊旻</v>
      </c>
      <c r="H72" s="117">
        <v>0.5694444444444444</v>
      </c>
      <c r="I72" s="340" t="s">
        <v>1061</v>
      </c>
      <c r="J72" s="273"/>
      <c r="K72" s="332" t="s">
        <v>626</v>
      </c>
      <c r="L72" s="260" t="str">
        <f>K67</f>
        <v>林子妘</v>
      </c>
      <c r="M72" s="112"/>
    </row>
    <row r="73" spans="1:13" s="42" customFormat="1" ht="18" customHeight="1" thickBot="1">
      <c r="A73" s="194" t="s">
        <v>363</v>
      </c>
      <c r="B73" s="194" t="s">
        <v>719</v>
      </c>
      <c r="C73" s="304"/>
      <c r="D73" s="257" t="s">
        <v>627</v>
      </c>
      <c r="E73" s="257"/>
      <c r="F73" s="242">
        <v>0.5694444444444444</v>
      </c>
      <c r="G73" s="275" t="s">
        <v>909</v>
      </c>
      <c r="H73" s="112"/>
      <c r="I73" s="345"/>
      <c r="J73" s="273"/>
      <c r="K73" s="117">
        <v>0.5416666666666666</v>
      </c>
      <c r="L73" s="112" t="s">
        <v>1166</v>
      </c>
      <c r="M73" s="112"/>
    </row>
    <row r="74" spans="1:13" s="42" customFormat="1" ht="18" customHeight="1" thickBot="1">
      <c r="A74" s="46"/>
      <c r="B74" s="46"/>
      <c r="D74" s="112"/>
      <c r="E74" s="112"/>
      <c r="F74" s="112"/>
      <c r="G74" s="120" t="s">
        <v>628</v>
      </c>
      <c r="H74" s="316" t="str">
        <f>B75</f>
        <v>薛幼佳</v>
      </c>
      <c r="I74" s="345" t="s">
        <v>629</v>
      </c>
      <c r="J74" s="309" t="str">
        <f>I71</f>
        <v>林子妘</v>
      </c>
      <c r="K74" s="120"/>
      <c r="L74" s="112"/>
      <c r="M74" s="112"/>
    </row>
    <row r="75" spans="1:13" s="42" customFormat="1" ht="18" customHeight="1" thickBot="1">
      <c r="A75" s="194" t="s">
        <v>439</v>
      </c>
      <c r="B75" s="194" t="s">
        <v>440</v>
      </c>
      <c r="C75" s="304"/>
      <c r="D75" s="257" t="s">
        <v>630</v>
      </c>
      <c r="E75" s="257"/>
      <c r="F75" s="257"/>
      <c r="G75" s="242">
        <v>0.7152777777777778</v>
      </c>
      <c r="H75" s="276" t="s">
        <v>1010</v>
      </c>
      <c r="I75" s="117">
        <v>0.6666666666666666</v>
      </c>
      <c r="J75" s="112" t="s">
        <v>1081</v>
      </c>
      <c r="K75" s="120"/>
      <c r="L75" s="112"/>
      <c r="M75" s="112"/>
    </row>
    <row r="76" spans="1:13" s="42" customFormat="1" ht="18" customHeight="1">
      <c r="A76" s="46"/>
      <c r="B76" s="46"/>
      <c r="D76" s="112"/>
      <c r="E76" s="112"/>
      <c r="F76" s="112"/>
      <c r="G76" s="112"/>
      <c r="H76" s="112"/>
      <c r="I76" s="120"/>
      <c r="J76" s="112"/>
      <c r="K76" s="120"/>
      <c r="L76" s="112"/>
      <c r="M76" s="112"/>
    </row>
    <row r="77" spans="1:13" s="42" customFormat="1" ht="18" customHeight="1">
      <c r="A77" s="163" t="s">
        <v>716</v>
      </c>
      <c r="B77" s="163" t="s">
        <v>717</v>
      </c>
      <c r="D77" s="112" t="s">
        <v>631</v>
      </c>
      <c r="E77" s="115"/>
      <c r="F77" s="115"/>
      <c r="G77" s="115"/>
      <c r="H77" s="115"/>
      <c r="I77" s="122"/>
      <c r="J77" s="112"/>
      <c r="K77" s="120"/>
      <c r="L77" s="112"/>
      <c r="M77" s="112"/>
    </row>
    <row r="78" spans="1:13" s="42" customFormat="1" ht="18" customHeight="1">
      <c r="A78" s="46"/>
      <c r="B78" s="46"/>
      <c r="D78" s="112"/>
      <c r="E78" s="112"/>
      <c r="F78" s="112"/>
      <c r="G78" s="112"/>
      <c r="H78" s="112"/>
      <c r="I78" s="112"/>
      <c r="J78" s="112"/>
      <c r="K78" s="120"/>
      <c r="L78" s="112"/>
      <c r="M78" s="112"/>
    </row>
    <row r="79" spans="1:13" s="42" customFormat="1" ht="18" customHeight="1">
      <c r="A79" s="163" t="s">
        <v>406</v>
      </c>
      <c r="B79" s="163" t="s">
        <v>437</v>
      </c>
      <c r="D79" s="112" t="s">
        <v>632</v>
      </c>
      <c r="E79" s="115"/>
      <c r="F79" s="115"/>
      <c r="G79" s="115"/>
      <c r="H79" s="115"/>
      <c r="I79" s="115"/>
      <c r="J79" s="115"/>
      <c r="K79" s="122"/>
      <c r="L79" s="112"/>
      <c r="M79" s="112"/>
    </row>
    <row r="80" spans="1:13" s="42" customFormat="1" ht="18" customHeight="1">
      <c r="A80" s="46"/>
      <c r="B80" s="46"/>
      <c r="D80" s="112"/>
      <c r="E80" s="112"/>
      <c r="F80" s="112"/>
      <c r="G80" s="112"/>
      <c r="H80" s="112"/>
      <c r="I80" s="112"/>
      <c r="J80" s="112"/>
      <c r="K80" s="112"/>
      <c r="L80" s="112"/>
      <c r="M80" s="112"/>
    </row>
    <row r="81" spans="1:13" s="42" customFormat="1" ht="18" customHeight="1">
      <c r="A81" s="46"/>
      <c r="B81" s="46"/>
      <c r="D81" s="128" t="s">
        <v>610</v>
      </c>
      <c r="E81" s="128"/>
      <c r="F81" s="128"/>
      <c r="G81" s="128"/>
      <c r="H81" s="128"/>
      <c r="I81" s="128"/>
      <c r="J81" s="136"/>
      <c r="K81" s="136"/>
      <c r="L81" s="136"/>
      <c r="M81" s="136"/>
    </row>
    <row r="82" spans="1:2" s="42" customFormat="1" ht="18" customHeight="1">
      <c r="A82" s="46"/>
      <c r="B82" s="46"/>
    </row>
    <row r="83" spans="1:2" s="42" customFormat="1" ht="18" customHeight="1">
      <c r="A83" s="46"/>
      <c r="B83" s="46"/>
    </row>
  </sheetData>
  <sheetProtection/>
  <mergeCells count="2">
    <mergeCell ref="A1:L1"/>
    <mergeCell ref="A3:K3"/>
  </mergeCells>
  <printOptions/>
  <pageMargins left="0.3937007874015748" right="0.2755905511811024" top="0.49" bottom="0.15748031496062992" header="0.24" footer="0.15748031496062992"/>
  <pageSetup horizontalDpi="600" verticalDpi="600" orientation="portrait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Sheng Rubber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fs6</dc:creator>
  <cp:keywords/>
  <dc:description/>
  <cp:lastModifiedBy>Olive Wu</cp:lastModifiedBy>
  <cp:lastPrinted>2018-05-28T03:58:00Z</cp:lastPrinted>
  <dcterms:created xsi:type="dcterms:W3CDTF">2002-02-16T02:48:11Z</dcterms:created>
  <dcterms:modified xsi:type="dcterms:W3CDTF">2018-05-28T06:33:23Z</dcterms:modified>
  <cp:category/>
  <cp:version/>
  <cp:contentType/>
  <cp:contentStatus/>
</cp:coreProperties>
</file>