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workbookProtection lockStructure="1"/>
  <bookViews>
    <workbookView xWindow="480" yWindow="30" windowWidth="18210" windowHeight="7340" activeTab="11"/>
  </bookViews>
  <sheets>
    <sheet name="國小一、二年級" sheetId="5" r:id="rId1"/>
    <sheet name="國小三年級" sheetId="20" r:id="rId2"/>
    <sheet name="國小四年級" sheetId="21" r:id="rId3"/>
    <sheet name="國小五年級" sheetId="22" r:id="rId4"/>
    <sheet name="國小六年級" sheetId="23" r:id="rId5"/>
    <sheet name="甲組" sheetId="24" r:id="rId6"/>
    <sheet name="25歲組" sheetId="25" r:id="rId7"/>
    <sheet name="30歲組" sheetId="26" r:id="rId8"/>
    <sheet name="40歲組" sheetId="27" r:id="rId9"/>
    <sheet name="50歲組" sheetId="28" r:id="rId10"/>
    <sheet name="55歲組" sheetId="30" r:id="rId11"/>
    <sheet name="男60歲組、男65歲組、長青組" sheetId="29" r:id="rId12"/>
    <sheet name="報名費總表" sheetId="2" r:id="rId13"/>
  </sheets>
  <calcPr calcId="145621"/>
  <customWorkbookViews>
    <customWorkbookView name="user - 個人檢視畫面" guid="{372FE216-72F8-4EA8-8980-70E8AF55276D}" mergeInterval="0" personalView="1" maximized="1" windowWidth="1916" windowHeight="741" activeSheetId="1"/>
  </customWorkbookViews>
</workbook>
</file>

<file path=xl/calcChain.xml><?xml version="1.0" encoding="utf-8"?>
<calcChain xmlns="http://schemas.openxmlformats.org/spreadsheetml/2006/main">
  <c r="J17" i="30" l="1"/>
  <c r="K17" i="30" s="1"/>
  <c r="F17" i="30"/>
  <c r="G17" i="30" s="1"/>
  <c r="B17" i="30"/>
  <c r="C17" i="30" s="1"/>
  <c r="E7" i="30"/>
  <c r="D7" i="30"/>
  <c r="C7" i="30" l="1"/>
  <c r="K15" i="30"/>
  <c r="C12" i="2" s="1"/>
  <c r="N17" i="29"/>
  <c r="O17" i="29" s="1"/>
  <c r="J17" i="29"/>
  <c r="K17" i="29" s="1"/>
  <c r="F17" i="29"/>
  <c r="G17" i="29" s="1"/>
  <c r="B17" i="29"/>
  <c r="C17" i="29" s="1"/>
  <c r="E7" i="29"/>
  <c r="D7" i="29"/>
  <c r="K17" i="28"/>
  <c r="J17" i="28"/>
  <c r="F17" i="28"/>
  <c r="G17" i="28" s="1"/>
  <c r="C17" i="28"/>
  <c r="B17" i="28"/>
  <c r="E7" i="28"/>
  <c r="D7" i="28"/>
  <c r="J17" i="27"/>
  <c r="K17" i="27" s="1"/>
  <c r="F17" i="27"/>
  <c r="G17" i="27" s="1"/>
  <c r="B17" i="27"/>
  <c r="C17" i="27" s="1"/>
  <c r="E7" i="27"/>
  <c r="D7" i="27"/>
  <c r="K17" i="26"/>
  <c r="J17" i="26"/>
  <c r="F17" i="26"/>
  <c r="G17" i="26" s="1"/>
  <c r="C17" i="26"/>
  <c r="B17" i="26"/>
  <c r="E7" i="26"/>
  <c r="D7" i="26"/>
  <c r="J17" i="25"/>
  <c r="K17" i="25" s="1"/>
  <c r="F17" i="25"/>
  <c r="G17" i="25" s="1"/>
  <c r="B17" i="25"/>
  <c r="C17" i="25" s="1"/>
  <c r="E7" i="25"/>
  <c r="D7" i="25"/>
  <c r="N17" i="24"/>
  <c r="O17" i="24" s="1"/>
  <c r="J17" i="24"/>
  <c r="K17" i="24" s="1"/>
  <c r="F17" i="24"/>
  <c r="G17" i="24" s="1"/>
  <c r="B17" i="24"/>
  <c r="C17" i="24" s="1"/>
  <c r="E7" i="24"/>
  <c r="D7" i="24"/>
  <c r="O17" i="23"/>
  <c r="N17" i="23"/>
  <c r="K17" i="23"/>
  <c r="J17" i="23"/>
  <c r="F17" i="23"/>
  <c r="G17" i="23" s="1"/>
  <c r="B17" i="23"/>
  <c r="C17" i="23" s="1"/>
  <c r="E7" i="23"/>
  <c r="D7" i="23"/>
  <c r="O17" i="22"/>
  <c r="N17" i="22"/>
  <c r="J17" i="22"/>
  <c r="K17" i="22" s="1"/>
  <c r="F17" i="22"/>
  <c r="G17" i="22" s="1"/>
  <c r="B17" i="22"/>
  <c r="C17" i="22" s="1"/>
  <c r="E7" i="22"/>
  <c r="D7" i="22"/>
  <c r="O17" i="21"/>
  <c r="N17" i="21"/>
  <c r="K17" i="21"/>
  <c r="J17" i="21"/>
  <c r="F17" i="21"/>
  <c r="G17" i="21" s="1"/>
  <c r="B17" i="21"/>
  <c r="C17" i="21" s="1"/>
  <c r="E7" i="21"/>
  <c r="D7" i="21"/>
  <c r="N17" i="20"/>
  <c r="O17" i="20" s="1"/>
  <c r="J17" i="20"/>
  <c r="K17" i="20" s="1"/>
  <c r="F17" i="20"/>
  <c r="G17" i="20" s="1"/>
  <c r="B17" i="20"/>
  <c r="C17" i="20" s="1"/>
  <c r="E7" i="20"/>
  <c r="D7" i="20"/>
  <c r="N17" i="5"/>
  <c r="O17" i="5" s="1"/>
  <c r="J17" i="5"/>
  <c r="K17" i="5" s="1"/>
  <c r="F17" i="5"/>
  <c r="G17" i="5" s="1"/>
  <c r="E7" i="5"/>
  <c r="D7" i="5"/>
  <c r="K15" i="21" l="1"/>
  <c r="C4" i="2" s="1"/>
  <c r="C7" i="23"/>
  <c r="K15" i="23"/>
  <c r="C6" i="2" s="1"/>
  <c r="C7" i="26"/>
  <c r="C7" i="28"/>
  <c r="C7" i="29"/>
  <c r="K15" i="29"/>
  <c r="C13" i="2" s="1"/>
  <c r="K15" i="28"/>
  <c r="C11" i="2" s="1"/>
  <c r="C7" i="27"/>
  <c r="K15" i="27"/>
  <c r="C10" i="2" s="1"/>
  <c r="K15" i="26"/>
  <c r="C9" i="2" s="1"/>
  <c r="C7" i="25"/>
  <c r="K15" i="25"/>
  <c r="C8" i="2" s="1"/>
  <c r="K15" i="24"/>
  <c r="C7" i="2" s="1"/>
  <c r="C7" i="24"/>
  <c r="K15" i="22"/>
  <c r="C5" i="2" s="1"/>
  <c r="C7" i="22"/>
  <c r="C7" i="21"/>
  <c r="K15" i="20"/>
  <c r="C3" i="2" s="1"/>
  <c r="C7" i="20"/>
  <c r="B17" i="5" l="1"/>
  <c r="C17" i="5" s="1"/>
  <c r="C7" i="5" s="1"/>
  <c r="K15" i="5" l="1"/>
  <c r="C2" i="2" l="1"/>
  <c r="G2" i="2" l="1"/>
</calcChain>
</file>

<file path=xl/sharedStrings.xml><?xml version="1.0" encoding="utf-8"?>
<sst xmlns="http://schemas.openxmlformats.org/spreadsheetml/2006/main" count="519" uniqueCount="87">
  <si>
    <t>連絡人姓名</t>
    <phoneticPr fontId="1" type="noConversion"/>
  </si>
  <si>
    <t>聯絡人手機</t>
    <phoneticPr fontId="1" type="noConversion"/>
  </si>
  <si>
    <t>報名費總額</t>
    <phoneticPr fontId="1" type="noConversion"/>
  </si>
  <si>
    <t>銀行</t>
    <phoneticPr fontId="1" type="noConversion"/>
  </si>
  <si>
    <t>分行</t>
    <phoneticPr fontId="1" type="noConversion"/>
  </si>
  <si>
    <t>戶名</t>
    <phoneticPr fontId="1" type="noConversion"/>
  </si>
  <si>
    <t>帳號</t>
    <phoneticPr fontId="1" type="noConversion"/>
  </si>
  <si>
    <t>匯款人資料</t>
    <phoneticPr fontId="1" type="noConversion"/>
  </si>
  <si>
    <t>台北富邦銀行</t>
  </si>
  <si>
    <t>豐原分行</t>
  </si>
  <si>
    <t>匯款單上之匯款人請一律填寫(單位+姓名)以利對帳</t>
    <phoneticPr fontId="1" type="noConversion"/>
  </si>
  <si>
    <t>▼聯絡資料</t>
    <phoneticPr fontId="1" type="noConversion"/>
  </si>
  <si>
    <t>豐原市體育會羽球委員會謝志忠</t>
    <phoneticPr fontId="1" type="noConversion"/>
  </si>
  <si>
    <t>填入報名資料，將自動加總組數與報名費</t>
    <phoneticPr fontId="1" type="noConversion"/>
  </si>
  <si>
    <t>報名組數</t>
    <phoneticPr fontId="1" type="noConversion"/>
  </si>
  <si>
    <t>金額</t>
    <phoneticPr fontId="1" type="noConversion"/>
  </si>
  <si>
    <t>單位</t>
    <phoneticPr fontId="1" type="noConversion"/>
  </si>
  <si>
    <t>姓名</t>
    <phoneticPr fontId="1" type="noConversion"/>
  </si>
  <si>
    <t>編號</t>
    <phoneticPr fontId="11" type="noConversion"/>
  </si>
  <si>
    <t>組別</t>
    <phoneticPr fontId="1" type="noConversion"/>
  </si>
  <si>
    <t>合計</t>
    <phoneticPr fontId="1" type="noConversion"/>
  </si>
  <si>
    <t>國小一、二年級</t>
    <phoneticPr fontId="11" type="noConversion"/>
  </si>
  <si>
    <t>國小三年級</t>
    <phoneticPr fontId="1" type="noConversion"/>
  </si>
  <si>
    <t>國小四年級</t>
    <phoneticPr fontId="1" type="noConversion"/>
  </si>
  <si>
    <t>國小五年級</t>
    <phoneticPr fontId="1" type="noConversion"/>
  </si>
  <si>
    <t>國小六年級</t>
    <phoneticPr fontId="1" type="noConversion"/>
  </si>
  <si>
    <t>本次報名費總額</t>
    <phoneticPr fontId="1" type="noConversion"/>
  </si>
  <si>
    <t>男子甲組單打</t>
    <phoneticPr fontId="1" type="noConversion"/>
  </si>
  <si>
    <t>甲組</t>
    <phoneticPr fontId="1" type="noConversion"/>
  </si>
  <si>
    <t>25歲組</t>
    <phoneticPr fontId="1" type="noConversion"/>
  </si>
  <si>
    <t>30歲組</t>
    <phoneticPr fontId="1" type="noConversion"/>
  </si>
  <si>
    <t>40歲組</t>
    <phoneticPr fontId="1" type="noConversion"/>
  </si>
  <si>
    <t>50歲組</t>
    <phoneticPr fontId="1" type="noConversion"/>
  </si>
  <si>
    <t>55歲組</t>
    <phoneticPr fontId="1" type="noConversion"/>
  </si>
  <si>
    <r>
      <t>←例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Microsoft JhengHei UI Light"/>
        <family val="2"/>
        <charset val="136"/>
      </rPr>
      <t>0912-3456789</t>
    </r>
    <r>
      <rPr>
        <sz val="12"/>
        <color theme="1"/>
        <rFont val="新細明體"/>
        <family val="1"/>
        <charset val="136"/>
      </rPr>
      <t>，請確實填寫聯絡人資料。</t>
    </r>
    <phoneticPr fontId="1" type="noConversion"/>
  </si>
  <si>
    <t>※資料請填寫完整，以利傳遞賽程及聯絡相關事項※</t>
    <phoneticPr fontId="1" type="noConversion"/>
  </si>
  <si>
    <t>報名單位</t>
    <phoneticPr fontId="1" type="noConversion"/>
  </si>
  <si>
    <r>
      <t>←此欄位為匯款對帳用資料，若無單位也可個人名字</t>
    </r>
    <r>
      <rPr>
        <sz val="12"/>
        <color theme="1"/>
        <rFont val="新細明體"/>
        <family val="1"/>
        <charset val="136"/>
      </rPr>
      <t>。</t>
    </r>
    <phoneticPr fontId="1" type="noConversion"/>
  </si>
  <si>
    <t>E-Mail</t>
    <phoneticPr fontId="1" type="noConversion"/>
  </si>
  <si>
    <t>報名費總額</t>
    <phoneticPr fontId="1" type="noConversion"/>
  </si>
  <si>
    <t>▼繳費資訊</t>
    <phoneticPr fontId="1" type="noConversion"/>
  </si>
  <si>
    <t>國小一、二年級男單</t>
    <phoneticPr fontId="1" type="noConversion"/>
  </si>
  <si>
    <t>國小一、二年級女單</t>
    <phoneticPr fontId="1" type="noConversion"/>
  </si>
  <si>
    <t>國小一、二年級男雙</t>
    <phoneticPr fontId="1" type="noConversion"/>
  </si>
  <si>
    <t>國小一、二年級女雙</t>
    <phoneticPr fontId="1" type="noConversion"/>
  </si>
  <si>
    <t>107年豐原區主委盃羽球錦標賽 報名表</t>
    <phoneticPr fontId="1" type="noConversion"/>
  </si>
  <si>
    <r>
      <t>▼匯款資訊</t>
    </r>
    <r>
      <rPr>
        <b/>
        <sz val="12"/>
        <color theme="3" tint="-0.499984740745262"/>
        <rFont val="新細明體"/>
        <family val="1"/>
        <charset val="136"/>
      </rPr>
      <t>(僅限匯款或臨櫃存入，不接受ATM轉帳)</t>
    </r>
    <phoneticPr fontId="1" type="noConversion"/>
  </si>
  <si>
    <t>國小三年級男單</t>
  </si>
  <si>
    <t>國小三年級女單</t>
  </si>
  <si>
    <t>國小三年級男雙</t>
  </si>
  <si>
    <t>國小三年級女雙</t>
  </si>
  <si>
    <t>國小四年級男單</t>
  </si>
  <si>
    <t>國小四年級女單</t>
  </si>
  <si>
    <t>國小四年級男雙</t>
  </si>
  <si>
    <t>國小四年級女雙</t>
  </si>
  <si>
    <t>國小五年級男單</t>
  </si>
  <si>
    <t>國小五年級女單</t>
  </si>
  <si>
    <t>國小五年級男雙</t>
  </si>
  <si>
    <t>國小五年級女雙</t>
  </si>
  <si>
    <t>國小六年級男單</t>
  </si>
  <si>
    <t>國小六年級女單</t>
  </si>
  <si>
    <t>國小六年級男雙</t>
  </si>
  <si>
    <t>國小六年級女雙</t>
  </si>
  <si>
    <t>女子甲組單打</t>
    <phoneticPr fontId="1" type="noConversion"/>
  </si>
  <si>
    <t>男子甲組雙打</t>
    <phoneticPr fontId="1" type="noConversion"/>
  </si>
  <si>
    <t>女子甲組雙打</t>
    <phoneticPr fontId="1" type="noConversion"/>
  </si>
  <si>
    <t>男子25歲組雙打</t>
    <phoneticPr fontId="1" type="noConversion"/>
  </si>
  <si>
    <t>女子25歲組雙打</t>
    <phoneticPr fontId="1" type="noConversion"/>
  </si>
  <si>
    <t>25歲組混合雙打</t>
    <phoneticPr fontId="1" type="noConversion"/>
  </si>
  <si>
    <t>男子30歲組雙打</t>
  </si>
  <si>
    <t>女子30歲組雙打</t>
  </si>
  <si>
    <t>30歲組混合雙打</t>
  </si>
  <si>
    <t>男子40歲組雙打</t>
  </si>
  <si>
    <t>女子40歲組雙打</t>
  </si>
  <si>
    <t>40歲組混合雙打</t>
  </si>
  <si>
    <t>男子50歲組雙打</t>
  </si>
  <si>
    <t>女子50歲組雙打</t>
  </si>
  <si>
    <t>50歲組混合雙打</t>
  </si>
  <si>
    <t>男子60歲組雙打</t>
    <phoneticPr fontId="1" type="noConversion"/>
  </si>
  <si>
    <t>男子65歲組雙打</t>
    <phoneticPr fontId="1" type="noConversion"/>
  </si>
  <si>
    <t>男子長青組</t>
    <phoneticPr fontId="1" type="noConversion"/>
  </si>
  <si>
    <t>女子長青組</t>
    <phoneticPr fontId="1" type="noConversion"/>
  </si>
  <si>
    <t>男子55歲組雙打</t>
  </si>
  <si>
    <t>女子55歲組雙打</t>
  </si>
  <si>
    <t>55歲組混合雙打</t>
  </si>
  <si>
    <t>男60歲組、男65歲組、長青組</t>
    <phoneticPr fontId="1" type="noConversion"/>
  </si>
  <si>
    <t>680102316216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</si>
</sst>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Microsoft JhengHei UI Light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0"/>
      <color theme="0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25"/>
      <color theme="9" tint="-0.249977111117893"/>
      <name val="標楷體"/>
      <family val="4"/>
      <charset val="136"/>
    </font>
    <font>
      <b/>
      <sz val="10"/>
      <color rgb="FF00B050"/>
      <name val="新細明體"/>
      <family val="1"/>
      <charset val="136"/>
      <scheme val="minor"/>
    </font>
    <font>
      <b/>
      <sz val="12"/>
      <color rgb="FFFF00FF"/>
      <name val="新細明體"/>
      <family val="1"/>
      <charset val="136"/>
      <scheme val="minor"/>
    </font>
    <font>
      <sz val="10"/>
      <color rgb="FFFFFF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b/>
      <sz val="12"/>
      <color theme="3" tint="-0.499984740745262"/>
      <name val="新細明體"/>
      <family val="1"/>
      <charset val="136"/>
    </font>
    <font>
      <b/>
      <sz val="12"/>
      <color theme="3" tint="-0.499984740745262"/>
      <name val="新細明體"/>
      <family val="1"/>
      <charset val="136"/>
      <scheme val="minor"/>
    </font>
    <font>
      <sz val="12"/>
      <color theme="1"/>
      <name val="Microsoft JhengHei UI"/>
      <family val="2"/>
      <charset val="136"/>
    </font>
    <font>
      <b/>
      <sz val="14"/>
      <color theme="1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theme="0"/>
      </top>
      <bottom/>
      <diagonal/>
    </border>
    <border>
      <left style="thin">
        <color auto="1"/>
      </left>
      <right style="thin">
        <color auto="1"/>
      </right>
      <top/>
      <bottom style="thick">
        <color theme="0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theme="1"/>
      </bottom>
      <diagonal/>
    </border>
    <border>
      <left style="dashed">
        <color auto="1"/>
      </left>
      <right style="medium">
        <color theme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theme="1"/>
      </right>
      <top style="dashed">
        <color auto="1"/>
      </top>
      <bottom style="medium">
        <color theme="1"/>
      </bottom>
      <diagonal/>
    </border>
    <border>
      <left style="dashed">
        <color auto="1"/>
      </left>
      <right style="medium">
        <color theme="1"/>
      </right>
      <top style="medium">
        <color theme="1"/>
      </top>
      <bottom style="dashed">
        <color auto="1"/>
      </bottom>
      <diagonal/>
    </border>
    <border>
      <left style="dashed">
        <color auto="1"/>
      </left>
      <right style="medium">
        <color theme="1"/>
      </right>
      <top/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theme="0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theme="0"/>
      </top>
      <bottom/>
      <diagonal/>
    </border>
    <border>
      <left style="thin">
        <color auto="1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medium">
        <color auto="1"/>
      </right>
      <top style="medium">
        <color theme="0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 applyProtection="1">
      <alignment vertical="center" shrinkToFit="1"/>
      <protection hidden="1"/>
    </xf>
    <xf numFmtId="0" fontId="8" fillId="4" borderId="3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4" fillId="7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3" fillId="7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9" fillId="4" borderId="3" xfId="0" applyFont="1" applyFill="1" applyBorder="1" applyAlignment="1" applyProtection="1">
      <alignment horizontal="center" vertical="center" shrinkToFit="1"/>
      <protection hidden="1"/>
    </xf>
    <xf numFmtId="0" fontId="9" fillId="4" borderId="3" xfId="0" applyFont="1" applyFill="1" applyBorder="1" applyAlignment="1" applyProtection="1">
      <alignment horizontal="center" vertical="center" shrinkToFit="1"/>
      <protection hidden="1"/>
    </xf>
    <xf numFmtId="0" fontId="12" fillId="8" borderId="3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horizontal="center" vertical="center" shrinkToFit="1"/>
      <protection hidden="1"/>
    </xf>
    <xf numFmtId="0" fontId="18" fillId="7" borderId="2" xfId="0" applyFont="1" applyFill="1" applyBorder="1" applyAlignment="1" applyProtection="1">
      <alignment horizontal="center" vertical="center" shrinkToFit="1"/>
      <protection hidden="1"/>
    </xf>
    <xf numFmtId="0" fontId="18" fillId="7" borderId="4" xfId="0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17" fillId="4" borderId="9" xfId="0" applyFont="1" applyFill="1" applyBorder="1" applyAlignment="1" applyProtection="1">
      <alignment horizontal="center" vertical="center" shrinkToFit="1"/>
      <protection hidden="1"/>
    </xf>
    <xf numFmtId="0" fontId="17" fillId="4" borderId="12" xfId="0" applyFont="1" applyFill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12" fillId="8" borderId="24" xfId="0" applyFont="1" applyFill="1" applyBorder="1" applyAlignment="1" applyProtection="1">
      <alignment horizontal="center" vertical="center" shrinkToFit="1"/>
      <protection hidden="1"/>
    </xf>
    <xf numFmtId="0" fontId="12" fillId="8" borderId="23" xfId="0" applyFont="1" applyFill="1" applyBorder="1" applyAlignment="1" applyProtection="1">
      <alignment horizontal="center" vertical="center" shrinkToFit="1"/>
      <protection hidden="1"/>
    </xf>
    <xf numFmtId="0" fontId="0" fillId="5" borderId="0" xfId="0" applyFill="1" applyBorder="1" applyAlignment="1" applyProtection="1">
      <alignment horizontal="center" vertical="center" shrinkToFit="1"/>
      <protection hidden="1"/>
    </xf>
    <xf numFmtId="0" fontId="22" fillId="9" borderId="8" xfId="0" applyFont="1" applyFill="1" applyBorder="1" applyAlignment="1" applyProtection="1">
      <alignment vertical="center" shrinkToFit="1"/>
      <protection hidden="1"/>
    </xf>
    <xf numFmtId="0" fontId="22" fillId="9" borderId="22" xfId="0" applyFont="1" applyFill="1" applyBorder="1" applyAlignment="1" applyProtection="1">
      <alignment horizontal="center" vertical="center" shrinkToFit="1"/>
      <protection hidden="1"/>
    </xf>
    <xf numFmtId="0" fontId="23" fillId="0" borderId="6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center" vertical="center" shrinkToFit="1"/>
      <protection hidden="1"/>
    </xf>
    <xf numFmtId="0" fontId="0" fillId="3" borderId="3" xfId="0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9" fillId="4" borderId="3" xfId="0" applyFont="1" applyFill="1" applyBorder="1" applyAlignment="1" applyProtection="1">
      <alignment horizontal="center" vertical="center" shrinkToFit="1"/>
      <protection hidden="1"/>
    </xf>
    <xf numFmtId="0" fontId="20" fillId="0" borderId="5" xfId="0" applyFont="1" applyBorder="1" applyAlignment="1" applyProtection="1">
      <alignment horizontal="left" vertical="center"/>
      <protection hidden="1"/>
    </xf>
    <xf numFmtId="0" fontId="0" fillId="5" borderId="0" xfId="0" applyFont="1" applyFill="1" applyBorder="1" applyAlignment="1" applyProtection="1">
      <alignment horizontal="center" vertical="center" shrinkToFit="1"/>
      <protection hidden="1"/>
    </xf>
    <xf numFmtId="0" fontId="6" fillId="5" borderId="0" xfId="0" applyFont="1" applyFill="1" applyBorder="1" applyAlignment="1" applyProtection="1">
      <alignment horizontal="center" vertical="center" shrinkToFit="1"/>
      <protection hidden="1"/>
    </xf>
    <xf numFmtId="49" fontId="0" fillId="5" borderId="0" xfId="0" applyNumberFormat="1" applyFill="1" applyBorder="1" applyAlignment="1" applyProtection="1">
      <alignment horizontal="center" vertical="center" shrinkToFit="1"/>
      <protection hidden="1"/>
    </xf>
    <xf numFmtId="0" fontId="12" fillId="5" borderId="0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 shrinkToFit="1"/>
      <protection hidden="1"/>
    </xf>
    <xf numFmtId="0" fontId="10" fillId="4" borderId="4" xfId="0" applyFont="1" applyFill="1" applyBorder="1" applyAlignment="1" applyProtection="1">
      <alignment horizontal="center" vertical="center" shrinkToFit="1"/>
      <protection hidden="1"/>
    </xf>
    <xf numFmtId="0" fontId="10" fillId="4" borderId="10" xfId="0" applyFont="1" applyFill="1" applyBorder="1" applyAlignment="1" applyProtection="1">
      <alignment horizontal="center" vertical="center" shrinkToFit="1"/>
      <protection hidden="1"/>
    </xf>
    <xf numFmtId="0" fontId="10" fillId="4" borderId="13" xfId="0" applyFont="1" applyFill="1" applyBorder="1" applyAlignment="1" applyProtection="1">
      <alignment horizontal="center" vertical="center" shrinkToFit="1"/>
      <protection hidden="1"/>
    </xf>
    <xf numFmtId="0" fontId="10" fillId="4" borderId="11" xfId="0" applyFont="1" applyFill="1" applyBorder="1" applyAlignment="1" applyProtection="1">
      <alignment horizontal="center" vertical="center" shrinkToFit="1"/>
      <protection hidden="1"/>
    </xf>
    <xf numFmtId="0" fontId="10" fillId="4" borderId="14" xfId="0" applyFont="1" applyFill="1" applyBorder="1" applyAlignment="1" applyProtection="1">
      <alignment horizontal="center" vertical="center" shrinkToFit="1"/>
      <protection hidden="1"/>
    </xf>
    <xf numFmtId="0" fontId="7" fillId="6" borderId="2" xfId="0" applyFont="1" applyFill="1" applyBorder="1" applyAlignment="1" applyProtection="1">
      <alignment horizontal="center" vertical="center" shrinkToFit="1"/>
      <protection hidden="1"/>
    </xf>
    <xf numFmtId="0" fontId="17" fillId="4" borderId="25" xfId="0" applyFont="1" applyFill="1" applyBorder="1" applyAlignment="1" applyProtection="1">
      <alignment horizontal="center" vertical="center" shrinkToFit="1"/>
      <protection hidden="1"/>
    </xf>
    <xf numFmtId="0" fontId="17" fillId="4" borderId="26" xfId="0" applyFont="1" applyFill="1" applyBorder="1" applyAlignment="1" applyProtection="1">
      <alignment horizontal="center" vertical="center" shrinkToFit="1"/>
      <protection hidden="1"/>
    </xf>
    <xf numFmtId="0" fontId="17" fillId="4" borderId="27" xfId="0" applyFont="1" applyFill="1" applyBorder="1" applyAlignment="1" applyProtection="1">
      <alignment horizontal="center" vertical="center" shrinkToFit="1"/>
      <protection hidden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00FF"/>
      <color rgb="FFCCFFFF"/>
      <color rgb="FF333300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9"/>
  <sheetViews>
    <sheetView showGridLines="0" showRowColHeaders="0" workbookViewId="0">
      <selection activeCell="K43" sqref="K43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39</v>
      </c>
      <c r="C7" s="50">
        <f>C17+G17+K17+O17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4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C17+G17+K17+O17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  <c r="M16" s="20"/>
      <c r="N16" s="27" t="s">
        <v>14</v>
      </c>
      <c r="O16" s="27" t="s">
        <v>15</v>
      </c>
    </row>
    <row r="17" spans="1:15" ht="21" customHeight="1" x14ac:dyDescent="0.4">
      <c r="A17" s="8"/>
      <c r="B17" s="47">
        <f>COUNTA(C20:C39)</f>
        <v>0</v>
      </c>
      <c r="C17" s="47">
        <f>B17*300</f>
        <v>0</v>
      </c>
      <c r="F17" s="47">
        <f>COUNTA(G20:G39)</f>
        <v>0</v>
      </c>
      <c r="G17" s="47">
        <f>F17*300</f>
        <v>0</v>
      </c>
      <c r="J17" s="47">
        <f>COUNTA(K20,K22,K24,K26,K28,K30,K32,K34,K36,K38)</f>
        <v>0</v>
      </c>
      <c r="K17" s="47">
        <f>J17*400</f>
        <v>0</v>
      </c>
      <c r="N17" s="47">
        <f>COUNTA(O20,O22,O24,O26,O28,O30,O32,O34,O36,O38)</f>
        <v>0</v>
      </c>
      <c r="O17" s="47">
        <f>N17*400</f>
        <v>0</v>
      </c>
    </row>
    <row r="18" spans="1:15" ht="30" customHeight="1" x14ac:dyDescent="0.4">
      <c r="A18" s="8"/>
      <c r="B18" s="60" t="s">
        <v>41</v>
      </c>
      <c r="C18" s="60"/>
      <c r="D18" s="34"/>
      <c r="E18" s="35"/>
      <c r="F18" s="60" t="s">
        <v>42</v>
      </c>
      <c r="G18" s="60"/>
      <c r="H18" s="34"/>
      <c r="I18" s="35"/>
      <c r="J18" s="60" t="s">
        <v>43</v>
      </c>
      <c r="K18" s="60"/>
      <c r="L18" s="34"/>
      <c r="M18" s="35"/>
      <c r="N18" s="60" t="s">
        <v>44</v>
      </c>
      <c r="O18" s="60"/>
    </row>
    <row r="19" spans="1:15" ht="21" customHeight="1" thickBot="1" x14ac:dyDescent="0.45">
      <c r="A19" s="9"/>
      <c r="B19" s="29" t="s">
        <v>16</v>
      </c>
      <c r="C19" s="29" t="s">
        <v>17</v>
      </c>
      <c r="E19" s="9"/>
      <c r="F19" s="29" t="s">
        <v>16</v>
      </c>
      <c r="G19" s="29" t="s">
        <v>17</v>
      </c>
      <c r="I19" s="9"/>
      <c r="J19" s="28" t="s">
        <v>16</v>
      </c>
      <c r="K19" s="28" t="s">
        <v>17</v>
      </c>
      <c r="M19" s="9"/>
      <c r="N19" s="28" t="s">
        <v>16</v>
      </c>
      <c r="O19" s="28" t="s">
        <v>17</v>
      </c>
    </row>
    <row r="20" spans="1:15" ht="21" customHeight="1" thickBot="1" x14ac:dyDescent="0.45">
      <c r="A20" s="31">
        <v>1</v>
      </c>
      <c r="B20" s="30"/>
      <c r="C20" s="30"/>
      <c r="E20" s="31">
        <v>1</v>
      </c>
      <c r="F20" s="30"/>
      <c r="G20" s="30"/>
      <c r="I20" s="61">
        <v>1</v>
      </c>
      <c r="J20" s="33"/>
      <c r="K20" s="38"/>
      <c r="M20" s="61">
        <v>1</v>
      </c>
      <c r="N20" s="33"/>
      <c r="O20" s="38"/>
    </row>
    <row r="21" spans="1:15" ht="21" customHeight="1" thickBot="1" x14ac:dyDescent="0.45">
      <c r="A21" s="67">
        <v>2</v>
      </c>
      <c r="B21" s="30"/>
      <c r="C21" s="30"/>
      <c r="E21" s="67">
        <v>2</v>
      </c>
      <c r="F21" s="30"/>
      <c r="G21" s="30"/>
      <c r="I21" s="62"/>
      <c r="J21" s="37"/>
      <c r="K21" s="39"/>
      <c r="M21" s="62"/>
      <c r="N21" s="37"/>
      <c r="O21" s="39"/>
    </row>
    <row r="22" spans="1:15" ht="21" customHeight="1" thickTop="1" thickBot="1" x14ac:dyDescent="0.45">
      <c r="A22" s="67">
        <v>3</v>
      </c>
      <c r="B22" s="30"/>
      <c r="C22" s="30"/>
      <c r="E22" s="67">
        <v>3</v>
      </c>
      <c r="F22" s="30"/>
      <c r="G22" s="30"/>
      <c r="I22" s="63">
        <v>2</v>
      </c>
      <c r="J22" s="36"/>
      <c r="K22" s="40"/>
      <c r="M22" s="63">
        <v>2</v>
      </c>
      <c r="N22" s="36"/>
      <c r="O22" s="40"/>
    </row>
    <row r="23" spans="1:15" ht="21" customHeight="1" thickBot="1" x14ac:dyDescent="0.45">
      <c r="A23" s="67">
        <v>4</v>
      </c>
      <c r="B23" s="30"/>
      <c r="C23" s="30"/>
      <c r="E23" s="67">
        <v>4</v>
      </c>
      <c r="F23" s="30"/>
      <c r="G23" s="30"/>
      <c r="I23" s="62"/>
      <c r="J23" s="37"/>
      <c r="K23" s="39"/>
      <c r="M23" s="62"/>
      <c r="N23" s="37"/>
      <c r="O23" s="39"/>
    </row>
    <row r="24" spans="1:15" ht="21" customHeight="1" thickTop="1" thickBot="1" x14ac:dyDescent="0.45">
      <c r="A24" s="67">
        <v>5</v>
      </c>
      <c r="B24" s="30"/>
      <c r="C24" s="30"/>
      <c r="E24" s="67">
        <v>5</v>
      </c>
      <c r="F24" s="30"/>
      <c r="G24" s="30"/>
      <c r="I24" s="63">
        <v>3</v>
      </c>
      <c r="J24" s="36"/>
      <c r="K24" s="41"/>
      <c r="M24" s="63">
        <v>3</v>
      </c>
      <c r="N24" s="36"/>
      <c r="O24" s="41"/>
    </row>
    <row r="25" spans="1:15" ht="21" customHeight="1" thickBot="1" x14ac:dyDescent="0.45">
      <c r="A25" s="67">
        <v>6</v>
      </c>
      <c r="B25" s="30"/>
      <c r="C25" s="30"/>
      <c r="E25" s="67">
        <v>6</v>
      </c>
      <c r="F25" s="30"/>
      <c r="G25" s="30"/>
      <c r="I25" s="62"/>
      <c r="J25" s="37"/>
      <c r="K25" s="39"/>
      <c r="M25" s="62"/>
      <c r="N25" s="37"/>
      <c r="O25" s="39"/>
    </row>
    <row r="26" spans="1:15" ht="21" customHeight="1" thickTop="1" thickBot="1" x14ac:dyDescent="0.45">
      <c r="A26" s="67">
        <v>7</v>
      </c>
      <c r="B26" s="30"/>
      <c r="C26" s="30"/>
      <c r="E26" s="67">
        <v>7</v>
      </c>
      <c r="F26" s="30"/>
      <c r="G26" s="30"/>
      <c r="I26" s="63">
        <v>4</v>
      </c>
      <c r="J26" s="36"/>
      <c r="K26" s="41"/>
      <c r="M26" s="63">
        <v>4</v>
      </c>
      <c r="N26" s="36"/>
      <c r="O26" s="41"/>
    </row>
    <row r="27" spans="1:15" ht="21" customHeight="1" thickBot="1" x14ac:dyDescent="0.45">
      <c r="A27" s="67">
        <v>8</v>
      </c>
      <c r="B27" s="30"/>
      <c r="C27" s="30"/>
      <c r="E27" s="67">
        <v>8</v>
      </c>
      <c r="F27" s="30"/>
      <c r="G27" s="30"/>
      <c r="I27" s="62"/>
      <c r="J27" s="37"/>
      <c r="K27" s="39"/>
      <c r="M27" s="62"/>
      <c r="N27" s="37"/>
      <c r="O27" s="39"/>
    </row>
    <row r="28" spans="1:15" ht="21" customHeight="1" thickTop="1" thickBot="1" x14ac:dyDescent="0.45">
      <c r="A28" s="67">
        <v>9</v>
      </c>
      <c r="B28" s="30"/>
      <c r="C28" s="30"/>
      <c r="E28" s="67">
        <v>9</v>
      </c>
      <c r="F28" s="30"/>
      <c r="G28" s="30"/>
      <c r="I28" s="63">
        <v>5</v>
      </c>
      <c r="J28" s="36"/>
      <c r="K28" s="41"/>
      <c r="M28" s="63">
        <v>5</v>
      </c>
      <c r="N28" s="36"/>
      <c r="O28" s="41"/>
    </row>
    <row r="29" spans="1:15" ht="21" customHeight="1" thickBot="1" x14ac:dyDescent="0.45">
      <c r="A29" s="67">
        <v>10</v>
      </c>
      <c r="B29" s="30"/>
      <c r="C29" s="30"/>
      <c r="E29" s="67">
        <v>10</v>
      </c>
      <c r="F29" s="30"/>
      <c r="G29" s="30"/>
      <c r="I29" s="62"/>
      <c r="J29" s="37"/>
      <c r="K29" s="39"/>
      <c r="M29" s="62"/>
      <c r="N29" s="37"/>
      <c r="O29" s="39"/>
    </row>
    <row r="30" spans="1:15" ht="21" customHeight="1" thickTop="1" thickBot="1" x14ac:dyDescent="0.45">
      <c r="A30" s="67">
        <v>11</v>
      </c>
      <c r="B30" s="30"/>
      <c r="C30" s="30"/>
      <c r="E30" s="67">
        <v>11</v>
      </c>
      <c r="F30" s="30"/>
      <c r="G30" s="30"/>
      <c r="I30" s="63">
        <v>6</v>
      </c>
      <c r="J30" s="36"/>
      <c r="K30" s="41"/>
      <c r="M30" s="63">
        <v>6</v>
      </c>
      <c r="N30" s="36"/>
      <c r="O30" s="41"/>
    </row>
    <row r="31" spans="1:15" ht="21" customHeight="1" thickBot="1" x14ac:dyDescent="0.45">
      <c r="A31" s="68">
        <v>12</v>
      </c>
      <c r="B31" s="30"/>
      <c r="C31" s="30"/>
      <c r="E31" s="68">
        <v>12</v>
      </c>
      <c r="F31" s="30"/>
      <c r="G31" s="30"/>
      <c r="I31" s="62"/>
      <c r="J31" s="37"/>
      <c r="K31" s="39"/>
      <c r="M31" s="62"/>
      <c r="N31" s="37"/>
      <c r="O31" s="39"/>
    </row>
    <row r="32" spans="1:15" ht="21" customHeight="1" thickTop="1" thickBot="1" x14ac:dyDescent="0.45">
      <c r="A32" s="32">
        <v>13</v>
      </c>
      <c r="B32" s="30"/>
      <c r="C32" s="30"/>
      <c r="E32" s="32">
        <v>13</v>
      </c>
      <c r="F32" s="30"/>
      <c r="G32" s="30"/>
      <c r="I32" s="63">
        <v>7</v>
      </c>
      <c r="J32" s="36"/>
      <c r="K32" s="41"/>
      <c r="M32" s="63">
        <v>7</v>
      </c>
      <c r="N32" s="36"/>
      <c r="O32" s="41"/>
    </row>
    <row r="33" spans="1:15" ht="21" customHeight="1" thickBot="1" x14ac:dyDescent="0.45">
      <c r="A33" s="67">
        <v>14</v>
      </c>
      <c r="B33" s="30"/>
      <c r="C33" s="30"/>
      <c r="E33" s="67">
        <v>14</v>
      </c>
      <c r="F33" s="30"/>
      <c r="G33" s="30"/>
      <c r="I33" s="62"/>
      <c r="J33" s="37"/>
      <c r="K33" s="39"/>
      <c r="M33" s="62"/>
      <c r="N33" s="37"/>
      <c r="O33" s="39"/>
    </row>
    <row r="34" spans="1:15" ht="21" customHeight="1" thickTop="1" thickBot="1" x14ac:dyDescent="0.45">
      <c r="A34" s="67">
        <v>15</v>
      </c>
      <c r="B34" s="30"/>
      <c r="C34" s="30"/>
      <c r="E34" s="67">
        <v>15</v>
      </c>
      <c r="F34" s="30"/>
      <c r="G34" s="30"/>
      <c r="I34" s="63">
        <v>8</v>
      </c>
      <c r="J34" s="36"/>
      <c r="K34" s="41"/>
      <c r="M34" s="63">
        <v>8</v>
      </c>
      <c r="N34" s="36"/>
      <c r="O34" s="41"/>
    </row>
    <row r="35" spans="1:15" ht="21" customHeight="1" thickBot="1" x14ac:dyDescent="0.45">
      <c r="A35" s="67">
        <v>16</v>
      </c>
      <c r="B35" s="30"/>
      <c r="C35" s="30"/>
      <c r="E35" s="67">
        <v>16</v>
      </c>
      <c r="F35" s="30"/>
      <c r="G35" s="30"/>
      <c r="I35" s="62"/>
      <c r="J35" s="37"/>
      <c r="K35" s="39"/>
      <c r="M35" s="62"/>
      <c r="N35" s="37"/>
      <c r="O35" s="39"/>
    </row>
    <row r="36" spans="1:15" ht="21" customHeight="1" thickTop="1" thickBot="1" x14ac:dyDescent="0.45">
      <c r="A36" s="67">
        <v>17</v>
      </c>
      <c r="B36" s="30"/>
      <c r="C36" s="30"/>
      <c r="E36" s="67">
        <v>17</v>
      </c>
      <c r="F36" s="30"/>
      <c r="G36" s="30"/>
      <c r="I36" s="63">
        <v>9</v>
      </c>
      <c r="J36" s="36"/>
      <c r="K36" s="41"/>
      <c r="M36" s="63">
        <v>9</v>
      </c>
      <c r="N36" s="36"/>
      <c r="O36" s="41"/>
    </row>
    <row r="37" spans="1:15" ht="21" customHeight="1" thickBot="1" x14ac:dyDescent="0.45">
      <c r="A37" s="67">
        <v>18</v>
      </c>
      <c r="B37" s="30"/>
      <c r="C37" s="30"/>
      <c r="E37" s="67">
        <v>18</v>
      </c>
      <c r="F37" s="30"/>
      <c r="G37" s="30"/>
      <c r="I37" s="65"/>
      <c r="J37" s="37"/>
      <c r="K37" s="39"/>
      <c r="M37" s="65"/>
      <c r="N37" s="37"/>
      <c r="O37" s="39"/>
    </row>
    <row r="38" spans="1:15" ht="21" customHeight="1" thickBot="1" x14ac:dyDescent="0.45">
      <c r="A38" s="67">
        <v>19</v>
      </c>
      <c r="B38" s="30"/>
      <c r="C38" s="30"/>
      <c r="E38" s="67">
        <v>19</v>
      </c>
      <c r="F38" s="30"/>
      <c r="G38" s="30"/>
      <c r="I38" s="62">
        <v>10</v>
      </c>
      <c r="J38" s="36"/>
      <c r="K38" s="41"/>
      <c r="M38" s="62">
        <v>10</v>
      </c>
      <c r="N38" s="36"/>
      <c r="O38" s="41"/>
    </row>
    <row r="39" spans="1:15" ht="21" customHeight="1" thickBot="1" x14ac:dyDescent="0.45">
      <c r="A39" s="69">
        <v>20</v>
      </c>
      <c r="B39" s="30"/>
      <c r="C39" s="30"/>
      <c r="E39" s="69">
        <v>20</v>
      </c>
      <c r="F39" s="30"/>
      <c r="G39" s="30"/>
      <c r="I39" s="64"/>
      <c r="J39" s="37"/>
      <c r="K39" s="39"/>
      <c r="M39" s="64"/>
      <c r="N39" s="37"/>
      <c r="O39" s="39"/>
    </row>
  </sheetData>
  <sheetProtection password="CC6B" sheet="1" objects="1" scenarios="1"/>
  <protectedRanges>
    <protectedRange sqref="B20:C39 J20:K39 N20:O39 F20:G39" name="範圍2"/>
    <protectedRange sqref="N44 C4 G4 G7 C8" name="範圍1"/>
  </protectedRanges>
  <mergeCells count="43">
    <mergeCell ref="I38:I39"/>
    <mergeCell ref="M38:M39"/>
    <mergeCell ref="I32:I33"/>
    <mergeCell ref="M32:M33"/>
    <mergeCell ref="I34:I35"/>
    <mergeCell ref="M34:M35"/>
    <mergeCell ref="I36:I37"/>
    <mergeCell ref="M36:M37"/>
    <mergeCell ref="I26:I27"/>
    <mergeCell ref="M26:M27"/>
    <mergeCell ref="I28:I29"/>
    <mergeCell ref="M28:M29"/>
    <mergeCell ref="I30:I31"/>
    <mergeCell ref="M30:M31"/>
    <mergeCell ref="I20:I21"/>
    <mergeCell ref="M20:M21"/>
    <mergeCell ref="I22:I23"/>
    <mergeCell ref="M22:M23"/>
    <mergeCell ref="I24:I25"/>
    <mergeCell ref="M24:M25"/>
    <mergeCell ref="B15:G15"/>
    <mergeCell ref="B18:C18"/>
    <mergeCell ref="F18:G18"/>
    <mergeCell ref="J18:K18"/>
    <mergeCell ref="N18:O18"/>
    <mergeCell ref="D11:G11"/>
    <mergeCell ref="H11:J11"/>
    <mergeCell ref="K11:O11"/>
    <mergeCell ref="B10:I10"/>
    <mergeCell ref="D12:G12"/>
    <mergeCell ref="H12:J12"/>
    <mergeCell ref="K12:O12"/>
    <mergeCell ref="C7:E7"/>
    <mergeCell ref="G7:I7"/>
    <mergeCell ref="J7:O7"/>
    <mergeCell ref="C8:I8"/>
    <mergeCell ref="B6:I6"/>
    <mergeCell ref="A1:O1"/>
    <mergeCell ref="A2:O2"/>
    <mergeCell ref="C4:E4"/>
    <mergeCell ref="G4:I4"/>
    <mergeCell ref="J4:O4"/>
    <mergeCell ref="B3:I3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0"/>
  <sheetViews>
    <sheetView showGridLines="0" showRowColHeaders="0" workbookViewId="0">
      <selection activeCell="H12" sqref="H12:J12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39</v>
      </c>
      <c r="C7" s="50">
        <f>C17+G17+K17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4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</row>
    <row r="17" spans="1:12" ht="21" customHeight="1" x14ac:dyDescent="0.4">
      <c r="A17" s="8"/>
      <c r="B17" s="47">
        <f>COUNTA(C20:C39)</f>
        <v>0</v>
      </c>
      <c r="C17" s="47">
        <f>B17*500</f>
        <v>0</v>
      </c>
      <c r="F17" s="47">
        <f>COUNTA(G20:G39)</f>
        <v>0</v>
      </c>
      <c r="G17" s="47">
        <f>F17*500</f>
        <v>0</v>
      </c>
      <c r="J17" s="47">
        <f>COUNTA(K20,K22,K24,K26,K28,K30,K32,K34,K36,K38)</f>
        <v>0</v>
      </c>
      <c r="K17" s="47">
        <f>J17*500</f>
        <v>0</v>
      </c>
    </row>
    <row r="18" spans="1:12" ht="30" customHeight="1" x14ac:dyDescent="0.4">
      <c r="A18" s="35"/>
      <c r="B18" s="60" t="s">
        <v>75</v>
      </c>
      <c r="C18" s="60"/>
      <c r="D18" s="34"/>
      <c r="E18" s="35"/>
      <c r="F18" s="60" t="s">
        <v>76</v>
      </c>
      <c r="G18" s="60"/>
      <c r="H18" s="34"/>
      <c r="I18" s="35"/>
      <c r="J18" s="60" t="s">
        <v>77</v>
      </c>
      <c r="K18" s="60"/>
      <c r="L18" s="34"/>
    </row>
    <row r="19" spans="1:12" ht="21" customHeight="1" x14ac:dyDescent="0.4">
      <c r="A19" s="9"/>
      <c r="B19" s="28" t="s">
        <v>16</v>
      </c>
      <c r="C19" s="28" t="s">
        <v>17</v>
      </c>
      <c r="E19" s="9"/>
      <c r="F19" s="28" t="s">
        <v>16</v>
      </c>
      <c r="G19" s="28" t="s">
        <v>17</v>
      </c>
      <c r="I19" s="9"/>
      <c r="J19" s="28" t="s">
        <v>16</v>
      </c>
      <c r="K19" s="28" t="s">
        <v>17</v>
      </c>
    </row>
    <row r="20" spans="1:12" ht="21" customHeight="1" x14ac:dyDescent="0.4">
      <c r="A20" s="61">
        <v>1</v>
      </c>
      <c r="B20" s="33"/>
      <c r="C20" s="38"/>
      <c r="E20" s="61">
        <v>1</v>
      </c>
      <c r="F20" s="33"/>
      <c r="G20" s="38"/>
      <c r="I20" s="61">
        <v>1</v>
      </c>
      <c r="J20" s="33"/>
      <c r="K20" s="38"/>
    </row>
    <row r="21" spans="1:12" ht="21" customHeight="1" thickBot="1" x14ac:dyDescent="0.45">
      <c r="A21" s="62"/>
      <c r="B21" s="37"/>
      <c r="C21" s="39"/>
      <c r="E21" s="62"/>
      <c r="F21" s="37"/>
      <c r="G21" s="39"/>
      <c r="I21" s="62"/>
      <c r="J21" s="37"/>
      <c r="K21" s="39"/>
    </row>
    <row r="22" spans="1:12" ht="21" customHeight="1" thickTop="1" x14ac:dyDescent="0.4">
      <c r="A22" s="63">
        <v>2</v>
      </c>
      <c r="B22" s="36"/>
      <c r="C22" s="40"/>
      <c r="E22" s="63">
        <v>2</v>
      </c>
      <c r="F22" s="36"/>
      <c r="G22" s="40"/>
      <c r="I22" s="63">
        <v>2</v>
      </c>
      <c r="J22" s="36"/>
      <c r="K22" s="40"/>
    </row>
    <row r="23" spans="1:12" ht="21" customHeight="1" thickBot="1" x14ac:dyDescent="0.45">
      <c r="A23" s="62"/>
      <c r="B23" s="37"/>
      <c r="C23" s="39"/>
      <c r="E23" s="62"/>
      <c r="F23" s="37"/>
      <c r="G23" s="39"/>
      <c r="I23" s="62"/>
      <c r="J23" s="37"/>
      <c r="K23" s="39"/>
    </row>
    <row r="24" spans="1:12" ht="21" customHeight="1" thickTop="1" x14ac:dyDescent="0.4">
      <c r="A24" s="63">
        <v>3</v>
      </c>
      <c r="B24" s="36"/>
      <c r="C24" s="41"/>
      <c r="E24" s="63">
        <v>3</v>
      </c>
      <c r="F24" s="36"/>
      <c r="G24" s="41"/>
      <c r="I24" s="63">
        <v>3</v>
      </c>
      <c r="J24" s="36"/>
      <c r="K24" s="41"/>
    </row>
    <row r="25" spans="1:12" ht="21" customHeight="1" thickBot="1" x14ac:dyDescent="0.45">
      <c r="A25" s="62"/>
      <c r="B25" s="37"/>
      <c r="C25" s="39"/>
      <c r="E25" s="62"/>
      <c r="F25" s="37"/>
      <c r="G25" s="39"/>
      <c r="I25" s="62"/>
      <c r="J25" s="37"/>
      <c r="K25" s="39"/>
    </row>
    <row r="26" spans="1:12" ht="21" customHeight="1" thickTop="1" x14ac:dyDescent="0.4">
      <c r="A26" s="63">
        <v>4</v>
      </c>
      <c r="B26" s="36"/>
      <c r="C26" s="41"/>
      <c r="E26" s="63">
        <v>4</v>
      </c>
      <c r="F26" s="36"/>
      <c r="G26" s="41"/>
      <c r="I26" s="63">
        <v>4</v>
      </c>
      <c r="J26" s="36"/>
      <c r="K26" s="41"/>
    </row>
    <row r="27" spans="1:12" ht="21" customHeight="1" thickBot="1" x14ac:dyDescent="0.45">
      <c r="A27" s="62"/>
      <c r="B27" s="37"/>
      <c r="C27" s="39"/>
      <c r="E27" s="62"/>
      <c r="F27" s="37"/>
      <c r="G27" s="39"/>
      <c r="I27" s="62"/>
      <c r="J27" s="37"/>
      <c r="K27" s="39"/>
    </row>
    <row r="28" spans="1:12" ht="21" customHeight="1" thickTop="1" x14ac:dyDescent="0.4">
      <c r="A28" s="63">
        <v>5</v>
      </c>
      <c r="B28" s="36"/>
      <c r="C28" s="41"/>
      <c r="E28" s="63">
        <v>5</v>
      </c>
      <c r="F28" s="36"/>
      <c r="G28" s="41"/>
      <c r="I28" s="63">
        <v>5</v>
      </c>
      <c r="J28" s="36"/>
      <c r="K28" s="41"/>
    </row>
    <row r="29" spans="1:12" ht="21" customHeight="1" thickBot="1" x14ac:dyDescent="0.45">
      <c r="A29" s="62"/>
      <c r="B29" s="37"/>
      <c r="C29" s="39"/>
      <c r="E29" s="62"/>
      <c r="F29" s="37"/>
      <c r="G29" s="39"/>
      <c r="I29" s="62"/>
      <c r="J29" s="37"/>
      <c r="K29" s="39"/>
    </row>
    <row r="30" spans="1:12" ht="21" customHeight="1" thickTop="1" x14ac:dyDescent="0.4">
      <c r="A30" s="63">
        <v>6</v>
      </c>
      <c r="B30" s="36"/>
      <c r="C30" s="41"/>
      <c r="E30" s="63">
        <v>6</v>
      </c>
      <c r="F30" s="36"/>
      <c r="G30" s="41"/>
      <c r="I30" s="63">
        <v>6</v>
      </c>
      <c r="J30" s="36"/>
      <c r="K30" s="41"/>
    </row>
    <row r="31" spans="1:12" ht="21" customHeight="1" thickBot="1" x14ac:dyDescent="0.45">
      <c r="A31" s="62"/>
      <c r="B31" s="37"/>
      <c r="C31" s="39"/>
      <c r="E31" s="62"/>
      <c r="F31" s="37"/>
      <c r="G31" s="39"/>
      <c r="I31" s="62"/>
      <c r="J31" s="37"/>
      <c r="K31" s="39"/>
    </row>
    <row r="32" spans="1:12" ht="21" customHeight="1" thickTop="1" x14ac:dyDescent="0.4">
      <c r="A32" s="63">
        <v>7</v>
      </c>
      <c r="B32" s="36"/>
      <c r="C32" s="41"/>
      <c r="E32" s="63">
        <v>7</v>
      </c>
      <c r="F32" s="36"/>
      <c r="G32" s="41"/>
      <c r="I32" s="63">
        <v>7</v>
      </c>
      <c r="J32" s="36"/>
      <c r="K32" s="41"/>
    </row>
    <row r="33" spans="1:11" ht="21" customHeight="1" thickBot="1" x14ac:dyDescent="0.45">
      <c r="A33" s="62"/>
      <c r="B33" s="37"/>
      <c r="C33" s="39"/>
      <c r="E33" s="62"/>
      <c r="F33" s="37"/>
      <c r="G33" s="39"/>
      <c r="I33" s="62"/>
      <c r="J33" s="37"/>
      <c r="K33" s="39"/>
    </row>
    <row r="34" spans="1:11" ht="21" customHeight="1" thickTop="1" x14ac:dyDescent="0.4">
      <c r="A34" s="63">
        <v>8</v>
      </c>
      <c r="B34" s="36"/>
      <c r="C34" s="41"/>
      <c r="E34" s="63">
        <v>8</v>
      </c>
      <c r="F34" s="36"/>
      <c r="G34" s="41"/>
      <c r="I34" s="63">
        <v>8</v>
      </c>
      <c r="J34" s="36"/>
      <c r="K34" s="41"/>
    </row>
    <row r="35" spans="1:11" ht="21" customHeight="1" thickBot="1" x14ac:dyDescent="0.45">
      <c r="A35" s="62"/>
      <c r="B35" s="37"/>
      <c r="C35" s="39"/>
      <c r="E35" s="62"/>
      <c r="F35" s="37"/>
      <c r="G35" s="39"/>
      <c r="I35" s="62"/>
      <c r="J35" s="37"/>
      <c r="K35" s="39"/>
    </row>
    <row r="36" spans="1:11" ht="21" customHeight="1" thickTop="1" x14ac:dyDescent="0.4">
      <c r="A36" s="63">
        <v>9</v>
      </c>
      <c r="B36" s="36"/>
      <c r="C36" s="41"/>
      <c r="E36" s="63">
        <v>9</v>
      </c>
      <c r="F36" s="36"/>
      <c r="G36" s="41"/>
      <c r="I36" s="63">
        <v>9</v>
      </c>
      <c r="J36" s="36"/>
      <c r="K36" s="41"/>
    </row>
    <row r="37" spans="1:11" ht="21" customHeight="1" thickBot="1" x14ac:dyDescent="0.45">
      <c r="A37" s="65"/>
      <c r="B37" s="37"/>
      <c r="C37" s="39"/>
      <c r="E37" s="65"/>
      <c r="F37" s="37"/>
      <c r="G37" s="39"/>
      <c r="I37" s="65"/>
      <c r="J37" s="37"/>
      <c r="K37" s="39"/>
    </row>
    <row r="38" spans="1:11" ht="21" customHeight="1" thickTop="1" x14ac:dyDescent="0.4">
      <c r="A38" s="62">
        <v>10</v>
      </c>
      <c r="B38" s="36"/>
      <c r="C38" s="41"/>
      <c r="E38" s="62">
        <v>10</v>
      </c>
      <c r="F38" s="36"/>
      <c r="G38" s="41"/>
      <c r="I38" s="62">
        <v>10</v>
      </c>
      <c r="J38" s="36"/>
      <c r="K38" s="41"/>
    </row>
    <row r="39" spans="1:11" ht="21" customHeight="1" thickBot="1" x14ac:dyDescent="0.45">
      <c r="A39" s="64"/>
      <c r="B39" s="37"/>
      <c r="C39" s="39"/>
      <c r="E39" s="64"/>
      <c r="F39" s="37"/>
      <c r="G39" s="39"/>
      <c r="I39" s="64"/>
      <c r="J39" s="37"/>
      <c r="K39" s="39"/>
    </row>
    <row r="40" spans="1:11" ht="17.5" thickTop="1" x14ac:dyDescent="0.4"/>
  </sheetData>
  <sheetProtection password="CC6B" sheet="1" objects="1" scenarios="1"/>
  <protectedRanges>
    <protectedRange sqref="N44 C4 G4 G7 C8" name="範圍1"/>
    <protectedRange sqref="J20:K39 B20:C39 F20:G39" name="範圍2_1"/>
  </protectedRanges>
  <mergeCells count="52">
    <mergeCell ref="B10:I10"/>
    <mergeCell ref="A1:O1"/>
    <mergeCell ref="A2:O2"/>
    <mergeCell ref="B3:I3"/>
    <mergeCell ref="C4:E4"/>
    <mergeCell ref="G4:I4"/>
    <mergeCell ref="J4:O4"/>
    <mergeCell ref="B6:I6"/>
    <mergeCell ref="C7:E7"/>
    <mergeCell ref="G7:I7"/>
    <mergeCell ref="J7:O7"/>
    <mergeCell ref="C8:I8"/>
    <mergeCell ref="D11:G11"/>
    <mergeCell ref="H11:J11"/>
    <mergeCell ref="K11:O11"/>
    <mergeCell ref="D12:G12"/>
    <mergeCell ref="H12:J12"/>
    <mergeCell ref="K12:O12"/>
    <mergeCell ref="B15:G15"/>
    <mergeCell ref="B18:C18"/>
    <mergeCell ref="F18:G18"/>
    <mergeCell ref="J18:K18"/>
    <mergeCell ref="A20:A21"/>
    <mergeCell ref="E20:E21"/>
    <mergeCell ref="I20:I21"/>
    <mergeCell ref="A22:A23"/>
    <mergeCell ref="E22:E23"/>
    <mergeCell ref="I22:I23"/>
    <mergeCell ref="A24:A25"/>
    <mergeCell ref="E24:E25"/>
    <mergeCell ref="I24:I25"/>
    <mergeCell ref="A26:A27"/>
    <mergeCell ref="E26:E27"/>
    <mergeCell ref="I26:I27"/>
    <mergeCell ref="A28:A29"/>
    <mergeCell ref="E28:E29"/>
    <mergeCell ref="I28:I29"/>
    <mergeCell ref="A30:A31"/>
    <mergeCell ref="E30:E31"/>
    <mergeCell ref="I30:I31"/>
    <mergeCell ref="A32:A33"/>
    <mergeCell ref="E32:E33"/>
    <mergeCell ref="I32:I33"/>
    <mergeCell ref="A38:A39"/>
    <mergeCell ref="E38:E39"/>
    <mergeCell ref="I38:I39"/>
    <mergeCell ref="A34:A35"/>
    <mergeCell ref="E34:E35"/>
    <mergeCell ref="I34:I35"/>
    <mergeCell ref="A36:A37"/>
    <mergeCell ref="E36:E37"/>
    <mergeCell ref="I36:I37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0"/>
  <sheetViews>
    <sheetView showGridLines="0" showRowColHeaders="0" workbookViewId="0">
      <selection activeCell="H12" sqref="H12:J12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2</v>
      </c>
      <c r="C7" s="50">
        <f>C17+G17+K17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5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</row>
    <row r="17" spans="1:12" ht="21" customHeight="1" x14ac:dyDescent="0.4">
      <c r="A17" s="8"/>
      <c r="B17" s="47">
        <f>COUNTA(C20:C39)</f>
        <v>0</v>
      </c>
      <c r="C17" s="47">
        <f>B17*500</f>
        <v>0</v>
      </c>
      <c r="F17" s="47">
        <f>COUNTA(G20:G39)</f>
        <v>0</v>
      </c>
      <c r="G17" s="47">
        <f>F17*500</f>
        <v>0</v>
      </c>
      <c r="J17" s="47">
        <f>COUNTA(K20,K22,K24,K26,K28,K30,K32,K34,K36,K38)</f>
        <v>0</v>
      </c>
      <c r="K17" s="47">
        <f>J17*500</f>
        <v>0</v>
      </c>
    </row>
    <row r="18" spans="1:12" ht="30" customHeight="1" x14ac:dyDescent="0.4">
      <c r="A18" s="35"/>
      <c r="B18" s="60" t="s">
        <v>82</v>
      </c>
      <c r="C18" s="60"/>
      <c r="D18" s="34"/>
      <c r="E18" s="35"/>
      <c r="F18" s="60" t="s">
        <v>83</v>
      </c>
      <c r="G18" s="60"/>
      <c r="H18" s="34"/>
      <c r="I18" s="35"/>
      <c r="J18" s="60" t="s">
        <v>84</v>
      </c>
      <c r="K18" s="60"/>
      <c r="L18" s="34"/>
    </row>
    <row r="19" spans="1:12" ht="21" customHeight="1" x14ac:dyDescent="0.4">
      <c r="A19" s="9"/>
      <c r="B19" s="28" t="s">
        <v>16</v>
      </c>
      <c r="C19" s="28" t="s">
        <v>17</v>
      </c>
      <c r="E19" s="9"/>
      <c r="F19" s="28" t="s">
        <v>16</v>
      </c>
      <c r="G19" s="28" t="s">
        <v>17</v>
      </c>
      <c r="I19" s="9"/>
      <c r="J19" s="28" t="s">
        <v>16</v>
      </c>
      <c r="K19" s="28" t="s">
        <v>17</v>
      </c>
    </row>
    <row r="20" spans="1:12" ht="21" customHeight="1" x14ac:dyDescent="0.4">
      <c r="A20" s="61">
        <v>1</v>
      </c>
      <c r="B20" s="33"/>
      <c r="C20" s="38"/>
      <c r="E20" s="61">
        <v>1</v>
      </c>
      <c r="F20" s="33"/>
      <c r="G20" s="38"/>
      <c r="I20" s="61">
        <v>1</v>
      </c>
      <c r="J20" s="33"/>
      <c r="K20" s="38"/>
    </row>
    <row r="21" spans="1:12" ht="21" customHeight="1" thickBot="1" x14ac:dyDescent="0.45">
      <c r="A21" s="62"/>
      <c r="B21" s="37"/>
      <c r="C21" s="39"/>
      <c r="E21" s="62"/>
      <c r="F21" s="37"/>
      <c r="G21" s="39"/>
      <c r="I21" s="62"/>
      <c r="J21" s="37"/>
      <c r="K21" s="39"/>
    </row>
    <row r="22" spans="1:12" ht="21" customHeight="1" thickTop="1" x14ac:dyDescent="0.4">
      <c r="A22" s="63">
        <v>2</v>
      </c>
      <c r="B22" s="36"/>
      <c r="C22" s="40"/>
      <c r="E22" s="63">
        <v>2</v>
      </c>
      <c r="F22" s="36"/>
      <c r="G22" s="40"/>
      <c r="I22" s="63">
        <v>2</v>
      </c>
      <c r="J22" s="36"/>
      <c r="K22" s="40"/>
    </row>
    <row r="23" spans="1:12" ht="21" customHeight="1" thickBot="1" x14ac:dyDescent="0.45">
      <c r="A23" s="62"/>
      <c r="B23" s="37"/>
      <c r="C23" s="39"/>
      <c r="E23" s="62"/>
      <c r="F23" s="37"/>
      <c r="G23" s="39"/>
      <c r="I23" s="62"/>
      <c r="J23" s="37"/>
      <c r="K23" s="39"/>
    </row>
    <row r="24" spans="1:12" ht="21" customHeight="1" thickTop="1" x14ac:dyDescent="0.4">
      <c r="A24" s="63">
        <v>3</v>
      </c>
      <c r="B24" s="36"/>
      <c r="C24" s="41"/>
      <c r="E24" s="63">
        <v>3</v>
      </c>
      <c r="F24" s="36"/>
      <c r="G24" s="41"/>
      <c r="I24" s="63">
        <v>3</v>
      </c>
      <c r="J24" s="36"/>
      <c r="K24" s="41"/>
    </row>
    <row r="25" spans="1:12" ht="21" customHeight="1" thickBot="1" x14ac:dyDescent="0.45">
      <c r="A25" s="62"/>
      <c r="B25" s="37"/>
      <c r="C25" s="39"/>
      <c r="E25" s="62"/>
      <c r="F25" s="37"/>
      <c r="G25" s="39"/>
      <c r="I25" s="62"/>
      <c r="J25" s="37"/>
      <c r="K25" s="39"/>
    </row>
    <row r="26" spans="1:12" ht="21" customHeight="1" thickTop="1" x14ac:dyDescent="0.4">
      <c r="A26" s="63">
        <v>4</v>
      </c>
      <c r="B26" s="36"/>
      <c r="C26" s="41"/>
      <c r="E26" s="63">
        <v>4</v>
      </c>
      <c r="F26" s="36"/>
      <c r="G26" s="41"/>
      <c r="I26" s="63">
        <v>4</v>
      </c>
      <c r="J26" s="36"/>
      <c r="K26" s="41"/>
    </row>
    <row r="27" spans="1:12" ht="21" customHeight="1" thickBot="1" x14ac:dyDescent="0.45">
      <c r="A27" s="62"/>
      <c r="B27" s="37"/>
      <c r="C27" s="39"/>
      <c r="E27" s="62"/>
      <c r="F27" s="37"/>
      <c r="G27" s="39"/>
      <c r="I27" s="62"/>
      <c r="J27" s="37"/>
      <c r="K27" s="39"/>
    </row>
    <row r="28" spans="1:12" ht="21" customHeight="1" thickTop="1" x14ac:dyDescent="0.4">
      <c r="A28" s="63">
        <v>5</v>
      </c>
      <c r="B28" s="36"/>
      <c r="C28" s="41"/>
      <c r="E28" s="63">
        <v>5</v>
      </c>
      <c r="F28" s="36"/>
      <c r="G28" s="41"/>
      <c r="I28" s="63">
        <v>5</v>
      </c>
      <c r="J28" s="36"/>
      <c r="K28" s="41"/>
    </row>
    <row r="29" spans="1:12" ht="21" customHeight="1" thickBot="1" x14ac:dyDescent="0.45">
      <c r="A29" s="62"/>
      <c r="B29" s="37"/>
      <c r="C29" s="39"/>
      <c r="E29" s="62"/>
      <c r="F29" s="37"/>
      <c r="G29" s="39"/>
      <c r="I29" s="62"/>
      <c r="J29" s="37"/>
      <c r="K29" s="39"/>
    </row>
    <row r="30" spans="1:12" ht="21" customHeight="1" thickTop="1" x14ac:dyDescent="0.4">
      <c r="A30" s="63">
        <v>6</v>
      </c>
      <c r="B30" s="36"/>
      <c r="C30" s="41"/>
      <c r="E30" s="63">
        <v>6</v>
      </c>
      <c r="F30" s="36"/>
      <c r="G30" s="41"/>
      <c r="I30" s="63">
        <v>6</v>
      </c>
      <c r="J30" s="36"/>
      <c r="K30" s="41"/>
    </row>
    <row r="31" spans="1:12" ht="21" customHeight="1" thickBot="1" x14ac:dyDescent="0.45">
      <c r="A31" s="62"/>
      <c r="B31" s="37"/>
      <c r="C31" s="39"/>
      <c r="E31" s="62"/>
      <c r="F31" s="37"/>
      <c r="G31" s="39"/>
      <c r="I31" s="62"/>
      <c r="J31" s="37"/>
      <c r="K31" s="39"/>
    </row>
    <row r="32" spans="1:12" ht="21" customHeight="1" thickTop="1" x14ac:dyDescent="0.4">
      <c r="A32" s="63">
        <v>7</v>
      </c>
      <c r="B32" s="36"/>
      <c r="C32" s="41"/>
      <c r="E32" s="63">
        <v>7</v>
      </c>
      <c r="F32" s="36"/>
      <c r="G32" s="41"/>
      <c r="I32" s="63">
        <v>7</v>
      </c>
      <c r="J32" s="36"/>
      <c r="K32" s="41"/>
    </row>
    <row r="33" spans="1:11" ht="21" customHeight="1" thickBot="1" x14ac:dyDescent="0.45">
      <c r="A33" s="62"/>
      <c r="B33" s="37"/>
      <c r="C33" s="39"/>
      <c r="E33" s="62"/>
      <c r="F33" s="37"/>
      <c r="G33" s="39"/>
      <c r="I33" s="62"/>
      <c r="J33" s="37"/>
      <c r="K33" s="39"/>
    </row>
    <row r="34" spans="1:11" ht="21" customHeight="1" thickTop="1" x14ac:dyDescent="0.4">
      <c r="A34" s="63">
        <v>8</v>
      </c>
      <c r="B34" s="36"/>
      <c r="C34" s="41"/>
      <c r="E34" s="63">
        <v>8</v>
      </c>
      <c r="F34" s="36"/>
      <c r="G34" s="41"/>
      <c r="I34" s="63">
        <v>8</v>
      </c>
      <c r="J34" s="36"/>
      <c r="K34" s="41"/>
    </row>
    <row r="35" spans="1:11" ht="21" customHeight="1" thickBot="1" x14ac:dyDescent="0.45">
      <c r="A35" s="62"/>
      <c r="B35" s="37"/>
      <c r="C35" s="39"/>
      <c r="E35" s="62"/>
      <c r="F35" s="37"/>
      <c r="G35" s="39"/>
      <c r="I35" s="62"/>
      <c r="J35" s="37"/>
      <c r="K35" s="39"/>
    </row>
    <row r="36" spans="1:11" ht="21" customHeight="1" thickTop="1" x14ac:dyDescent="0.4">
      <c r="A36" s="63">
        <v>9</v>
      </c>
      <c r="B36" s="36"/>
      <c r="C36" s="41"/>
      <c r="E36" s="63">
        <v>9</v>
      </c>
      <c r="F36" s="36"/>
      <c r="G36" s="41"/>
      <c r="I36" s="63">
        <v>9</v>
      </c>
      <c r="J36" s="36"/>
      <c r="K36" s="41"/>
    </row>
    <row r="37" spans="1:11" ht="21" customHeight="1" thickBot="1" x14ac:dyDescent="0.45">
      <c r="A37" s="65"/>
      <c r="B37" s="37"/>
      <c r="C37" s="39"/>
      <c r="E37" s="65"/>
      <c r="F37" s="37"/>
      <c r="G37" s="39"/>
      <c r="I37" s="65"/>
      <c r="J37" s="37"/>
      <c r="K37" s="39"/>
    </row>
    <row r="38" spans="1:11" ht="21" customHeight="1" thickTop="1" x14ac:dyDescent="0.4">
      <c r="A38" s="62">
        <v>10</v>
      </c>
      <c r="B38" s="36"/>
      <c r="C38" s="41"/>
      <c r="E38" s="62">
        <v>10</v>
      </c>
      <c r="F38" s="36"/>
      <c r="G38" s="41"/>
      <c r="I38" s="62">
        <v>10</v>
      </c>
      <c r="J38" s="36"/>
      <c r="K38" s="41"/>
    </row>
    <row r="39" spans="1:11" ht="21" customHeight="1" thickBot="1" x14ac:dyDescent="0.45">
      <c r="A39" s="64"/>
      <c r="B39" s="37"/>
      <c r="C39" s="39"/>
      <c r="E39" s="64"/>
      <c r="F39" s="37"/>
      <c r="G39" s="39"/>
      <c r="I39" s="64"/>
      <c r="J39" s="37"/>
      <c r="K39" s="39"/>
    </row>
    <row r="40" spans="1:11" ht="17.5" thickTop="1" x14ac:dyDescent="0.4"/>
  </sheetData>
  <sheetProtection password="CC6B" sheet="1" objects="1" scenarios="1"/>
  <protectedRanges>
    <protectedRange sqref="N44 C4 G4 G7 C8" name="範圍1"/>
    <protectedRange sqref="J20:K39 B20:C39 F20:G39" name="範圍2_1"/>
  </protectedRanges>
  <mergeCells count="52">
    <mergeCell ref="A38:A39"/>
    <mergeCell ref="E38:E39"/>
    <mergeCell ref="I38:I39"/>
    <mergeCell ref="A34:A35"/>
    <mergeCell ref="E34:E35"/>
    <mergeCell ref="I34:I35"/>
    <mergeCell ref="A36:A37"/>
    <mergeCell ref="E36:E37"/>
    <mergeCell ref="I36:I37"/>
    <mergeCell ref="A30:A31"/>
    <mergeCell ref="E30:E31"/>
    <mergeCell ref="I30:I31"/>
    <mergeCell ref="A32:A33"/>
    <mergeCell ref="E32:E33"/>
    <mergeCell ref="I32:I33"/>
    <mergeCell ref="A26:A27"/>
    <mergeCell ref="E26:E27"/>
    <mergeCell ref="I26:I27"/>
    <mergeCell ref="A28:A29"/>
    <mergeCell ref="E28:E29"/>
    <mergeCell ref="I28:I29"/>
    <mergeCell ref="A22:A23"/>
    <mergeCell ref="E22:E23"/>
    <mergeCell ref="I22:I23"/>
    <mergeCell ref="A24:A25"/>
    <mergeCell ref="E24:E25"/>
    <mergeCell ref="I24:I25"/>
    <mergeCell ref="B15:G15"/>
    <mergeCell ref="B18:C18"/>
    <mergeCell ref="F18:G18"/>
    <mergeCell ref="J18:K18"/>
    <mergeCell ref="A20:A21"/>
    <mergeCell ref="E20:E21"/>
    <mergeCell ref="I20:I21"/>
    <mergeCell ref="D11:G11"/>
    <mergeCell ref="H11:J11"/>
    <mergeCell ref="K11:O11"/>
    <mergeCell ref="D12:G12"/>
    <mergeCell ref="H12:J12"/>
    <mergeCell ref="K12:O12"/>
    <mergeCell ref="B10:I10"/>
    <mergeCell ref="A1:O1"/>
    <mergeCell ref="A2:O2"/>
    <mergeCell ref="B3:I3"/>
    <mergeCell ref="C4:E4"/>
    <mergeCell ref="G4:I4"/>
    <mergeCell ref="J4:O4"/>
    <mergeCell ref="B6:I6"/>
    <mergeCell ref="C7:E7"/>
    <mergeCell ref="G7:I7"/>
    <mergeCell ref="J7:O7"/>
    <mergeCell ref="C8:I8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0"/>
  <sheetViews>
    <sheetView showGridLines="0" showRowColHeaders="0" tabSelected="1" workbookViewId="0">
      <selection activeCell="H12" sqref="H12:J12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39</v>
      </c>
      <c r="C7" s="50">
        <f>C17+G17+K17+O17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4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C17+G17+K17+O17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  <c r="M16" s="20"/>
      <c r="N16" s="27" t="s">
        <v>14</v>
      </c>
      <c r="O16" s="27" t="s">
        <v>15</v>
      </c>
    </row>
    <row r="17" spans="1:15" ht="21" customHeight="1" x14ac:dyDescent="0.4">
      <c r="A17" s="8"/>
      <c r="B17" s="47">
        <f>COUNTA(C20:C39)</f>
        <v>0</v>
      </c>
      <c r="C17" s="47">
        <f>B17*500</f>
        <v>0</v>
      </c>
      <c r="F17" s="47">
        <f>COUNTA(G20:G39)</f>
        <v>0</v>
      </c>
      <c r="G17" s="47">
        <f>F17*500</f>
        <v>0</v>
      </c>
      <c r="J17" s="47">
        <f>COUNTA(K20,K22,K24,K26,K28,K30,K32,K34,K36,K38)</f>
        <v>0</v>
      </c>
      <c r="K17" s="47">
        <f>J17*500</f>
        <v>0</v>
      </c>
      <c r="N17" s="47">
        <f>COUNTA(O20,O22,O24,O26,O28,O30,O32,O34,O36,O38)</f>
        <v>0</v>
      </c>
      <c r="O17" s="47">
        <f>N17*500</f>
        <v>0</v>
      </c>
    </row>
    <row r="18" spans="1:15" ht="30" customHeight="1" x14ac:dyDescent="0.4">
      <c r="A18" s="35"/>
      <c r="B18" s="60" t="s">
        <v>78</v>
      </c>
      <c r="C18" s="60"/>
      <c r="D18" s="34"/>
      <c r="E18" s="35"/>
      <c r="F18" s="60" t="s">
        <v>79</v>
      </c>
      <c r="G18" s="60"/>
      <c r="H18" s="34"/>
      <c r="I18" s="35"/>
      <c r="J18" s="60" t="s">
        <v>80</v>
      </c>
      <c r="K18" s="60"/>
      <c r="L18" s="34"/>
      <c r="M18" s="35"/>
      <c r="N18" s="60" t="s">
        <v>81</v>
      </c>
      <c r="O18" s="60"/>
    </row>
    <row r="19" spans="1:15" ht="21" customHeight="1" x14ac:dyDescent="0.4">
      <c r="A19" s="9"/>
      <c r="B19" s="28" t="s">
        <v>16</v>
      </c>
      <c r="C19" s="28" t="s">
        <v>17</v>
      </c>
      <c r="E19" s="9"/>
      <c r="F19" s="28" t="s">
        <v>16</v>
      </c>
      <c r="G19" s="28" t="s">
        <v>17</v>
      </c>
      <c r="I19" s="9"/>
      <c r="J19" s="28" t="s">
        <v>16</v>
      </c>
      <c r="K19" s="28" t="s">
        <v>17</v>
      </c>
      <c r="M19" s="9"/>
      <c r="N19" s="28" t="s">
        <v>16</v>
      </c>
      <c r="O19" s="28" t="s">
        <v>17</v>
      </c>
    </row>
    <row r="20" spans="1:15" ht="21" customHeight="1" x14ac:dyDescent="0.4">
      <c r="A20" s="61">
        <v>1</v>
      </c>
      <c r="B20" s="33"/>
      <c r="C20" s="38"/>
      <c r="E20" s="61">
        <v>1</v>
      </c>
      <c r="F20" s="33"/>
      <c r="G20" s="38"/>
      <c r="I20" s="61">
        <v>1</v>
      </c>
      <c r="J20" s="33"/>
      <c r="K20" s="38"/>
      <c r="M20" s="61">
        <v>1</v>
      </c>
      <c r="N20" s="33"/>
      <c r="O20" s="38"/>
    </row>
    <row r="21" spans="1:15" ht="21" customHeight="1" thickBot="1" x14ac:dyDescent="0.45">
      <c r="A21" s="62"/>
      <c r="B21" s="37"/>
      <c r="C21" s="39"/>
      <c r="E21" s="62"/>
      <c r="F21" s="37"/>
      <c r="G21" s="39"/>
      <c r="I21" s="62"/>
      <c r="J21" s="37"/>
      <c r="K21" s="39"/>
      <c r="M21" s="62"/>
      <c r="N21" s="37"/>
      <c r="O21" s="39"/>
    </row>
    <row r="22" spans="1:15" ht="21" customHeight="1" thickTop="1" x14ac:dyDescent="0.4">
      <c r="A22" s="63">
        <v>2</v>
      </c>
      <c r="B22" s="36"/>
      <c r="C22" s="40"/>
      <c r="E22" s="63">
        <v>2</v>
      </c>
      <c r="F22" s="36"/>
      <c r="G22" s="40"/>
      <c r="I22" s="63">
        <v>2</v>
      </c>
      <c r="J22" s="36"/>
      <c r="K22" s="40"/>
      <c r="M22" s="63">
        <v>2</v>
      </c>
      <c r="N22" s="36"/>
      <c r="O22" s="40"/>
    </row>
    <row r="23" spans="1:15" ht="21" customHeight="1" thickBot="1" x14ac:dyDescent="0.45">
      <c r="A23" s="62"/>
      <c r="B23" s="37"/>
      <c r="C23" s="39"/>
      <c r="E23" s="62"/>
      <c r="F23" s="37"/>
      <c r="G23" s="39"/>
      <c r="I23" s="62"/>
      <c r="J23" s="37"/>
      <c r="K23" s="39"/>
      <c r="M23" s="62"/>
      <c r="N23" s="37"/>
      <c r="O23" s="39"/>
    </row>
    <row r="24" spans="1:15" ht="21" customHeight="1" thickTop="1" x14ac:dyDescent="0.4">
      <c r="A24" s="63">
        <v>3</v>
      </c>
      <c r="B24" s="36"/>
      <c r="C24" s="41"/>
      <c r="E24" s="63">
        <v>3</v>
      </c>
      <c r="F24" s="36"/>
      <c r="G24" s="41"/>
      <c r="I24" s="63">
        <v>3</v>
      </c>
      <c r="J24" s="36"/>
      <c r="K24" s="41"/>
      <c r="M24" s="63">
        <v>3</v>
      </c>
      <c r="N24" s="36"/>
      <c r="O24" s="41"/>
    </row>
    <row r="25" spans="1:15" ht="21" customHeight="1" thickBot="1" x14ac:dyDescent="0.45">
      <c r="A25" s="62"/>
      <c r="B25" s="37"/>
      <c r="C25" s="39"/>
      <c r="E25" s="62"/>
      <c r="F25" s="37"/>
      <c r="G25" s="39"/>
      <c r="I25" s="62"/>
      <c r="J25" s="37"/>
      <c r="K25" s="39"/>
      <c r="M25" s="62"/>
      <c r="N25" s="37"/>
      <c r="O25" s="39"/>
    </row>
    <row r="26" spans="1:15" ht="21" customHeight="1" thickTop="1" x14ac:dyDescent="0.4">
      <c r="A26" s="63">
        <v>4</v>
      </c>
      <c r="B26" s="36"/>
      <c r="C26" s="41"/>
      <c r="E26" s="63">
        <v>4</v>
      </c>
      <c r="F26" s="36"/>
      <c r="G26" s="41"/>
      <c r="I26" s="63">
        <v>4</v>
      </c>
      <c r="J26" s="36"/>
      <c r="K26" s="41"/>
      <c r="M26" s="63">
        <v>4</v>
      </c>
      <c r="N26" s="36"/>
      <c r="O26" s="41"/>
    </row>
    <row r="27" spans="1:15" ht="21" customHeight="1" thickBot="1" x14ac:dyDescent="0.45">
      <c r="A27" s="62"/>
      <c r="B27" s="37"/>
      <c r="C27" s="39"/>
      <c r="E27" s="62"/>
      <c r="F27" s="37"/>
      <c r="G27" s="39"/>
      <c r="I27" s="62"/>
      <c r="J27" s="37"/>
      <c r="K27" s="39"/>
      <c r="M27" s="62"/>
      <c r="N27" s="37"/>
      <c r="O27" s="39"/>
    </row>
    <row r="28" spans="1:15" ht="21" customHeight="1" thickTop="1" x14ac:dyDescent="0.4">
      <c r="A28" s="63">
        <v>5</v>
      </c>
      <c r="B28" s="36"/>
      <c r="C28" s="41"/>
      <c r="E28" s="63">
        <v>5</v>
      </c>
      <c r="F28" s="36"/>
      <c r="G28" s="41"/>
      <c r="I28" s="63">
        <v>5</v>
      </c>
      <c r="J28" s="36"/>
      <c r="K28" s="41"/>
      <c r="M28" s="63">
        <v>5</v>
      </c>
      <c r="N28" s="36"/>
      <c r="O28" s="41"/>
    </row>
    <row r="29" spans="1:15" ht="21" customHeight="1" thickBot="1" x14ac:dyDescent="0.45">
      <c r="A29" s="62"/>
      <c r="B29" s="37"/>
      <c r="C29" s="39"/>
      <c r="E29" s="62"/>
      <c r="F29" s="37"/>
      <c r="G29" s="39"/>
      <c r="I29" s="62"/>
      <c r="J29" s="37"/>
      <c r="K29" s="39"/>
      <c r="M29" s="62"/>
      <c r="N29" s="37"/>
      <c r="O29" s="39"/>
    </row>
    <row r="30" spans="1:15" ht="21" customHeight="1" thickTop="1" x14ac:dyDescent="0.4">
      <c r="A30" s="63">
        <v>6</v>
      </c>
      <c r="B30" s="36"/>
      <c r="C30" s="41"/>
      <c r="E30" s="63">
        <v>6</v>
      </c>
      <c r="F30" s="36"/>
      <c r="G30" s="41"/>
      <c r="I30" s="63">
        <v>6</v>
      </c>
      <c r="J30" s="36"/>
      <c r="K30" s="41"/>
      <c r="M30" s="63">
        <v>6</v>
      </c>
      <c r="N30" s="36"/>
      <c r="O30" s="41"/>
    </row>
    <row r="31" spans="1:15" ht="21" customHeight="1" thickBot="1" x14ac:dyDescent="0.45">
      <c r="A31" s="62"/>
      <c r="B31" s="37"/>
      <c r="C31" s="39"/>
      <c r="E31" s="62"/>
      <c r="F31" s="37"/>
      <c r="G31" s="39"/>
      <c r="I31" s="62"/>
      <c r="J31" s="37"/>
      <c r="K31" s="39"/>
      <c r="M31" s="62"/>
      <c r="N31" s="37"/>
      <c r="O31" s="39"/>
    </row>
    <row r="32" spans="1:15" ht="21" customHeight="1" thickTop="1" x14ac:dyDescent="0.4">
      <c r="A32" s="63">
        <v>7</v>
      </c>
      <c r="B32" s="36"/>
      <c r="C32" s="41"/>
      <c r="E32" s="63">
        <v>7</v>
      </c>
      <c r="F32" s="36"/>
      <c r="G32" s="41"/>
      <c r="I32" s="63">
        <v>7</v>
      </c>
      <c r="J32" s="36"/>
      <c r="K32" s="41"/>
      <c r="M32" s="63">
        <v>7</v>
      </c>
      <c r="N32" s="36"/>
      <c r="O32" s="41"/>
    </row>
    <row r="33" spans="1:15" ht="21" customHeight="1" thickBot="1" x14ac:dyDescent="0.45">
      <c r="A33" s="62"/>
      <c r="B33" s="37"/>
      <c r="C33" s="39"/>
      <c r="E33" s="62"/>
      <c r="F33" s="37"/>
      <c r="G33" s="39"/>
      <c r="I33" s="62"/>
      <c r="J33" s="37"/>
      <c r="K33" s="39"/>
      <c r="M33" s="62"/>
      <c r="N33" s="37"/>
      <c r="O33" s="39"/>
    </row>
    <row r="34" spans="1:15" ht="21" customHeight="1" thickTop="1" x14ac:dyDescent="0.4">
      <c r="A34" s="63">
        <v>8</v>
      </c>
      <c r="B34" s="36"/>
      <c r="C34" s="41"/>
      <c r="E34" s="63">
        <v>8</v>
      </c>
      <c r="F34" s="36"/>
      <c r="G34" s="41"/>
      <c r="I34" s="63">
        <v>8</v>
      </c>
      <c r="J34" s="36"/>
      <c r="K34" s="41"/>
      <c r="M34" s="63">
        <v>8</v>
      </c>
      <c r="N34" s="36"/>
      <c r="O34" s="41"/>
    </row>
    <row r="35" spans="1:15" ht="21" customHeight="1" thickBot="1" x14ac:dyDescent="0.45">
      <c r="A35" s="62"/>
      <c r="B35" s="37"/>
      <c r="C35" s="39"/>
      <c r="E35" s="62"/>
      <c r="F35" s="37"/>
      <c r="G35" s="39"/>
      <c r="I35" s="62"/>
      <c r="J35" s="37"/>
      <c r="K35" s="39"/>
      <c r="M35" s="62"/>
      <c r="N35" s="37"/>
      <c r="O35" s="39"/>
    </row>
    <row r="36" spans="1:15" ht="21" customHeight="1" thickTop="1" x14ac:dyDescent="0.4">
      <c r="A36" s="63">
        <v>9</v>
      </c>
      <c r="B36" s="36"/>
      <c r="C36" s="41"/>
      <c r="E36" s="63">
        <v>9</v>
      </c>
      <c r="F36" s="36"/>
      <c r="G36" s="41"/>
      <c r="I36" s="63">
        <v>9</v>
      </c>
      <c r="J36" s="36"/>
      <c r="K36" s="41"/>
      <c r="M36" s="63">
        <v>9</v>
      </c>
      <c r="N36" s="36"/>
      <c r="O36" s="41"/>
    </row>
    <row r="37" spans="1:15" ht="21" customHeight="1" thickBot="1" x14ac:dyDescent="0.45">
      <c r="A37" s="65"/>
      <c r="B37" s="37"/>
      <c r="C37" s="39"/>
      <c r="E37" s="65"/>
      <c r="F37" s="37"/>
      <c r="G37" s="39"/>
      <c r="I37" s="65"/>
      <c r="J37" s="37"/>
      <c r="K37" s="39"/>
      <c r="M37" s="65"/>
      <c r="N37" s="37"/>
      <c r="O37" s="39"/>
    </row>
    <row r="38" spans="1:15" ht="21" customHeight="1" thickTop="1" x14ac:dyDescent="0.4">
      <c r="A38" s="62">
        <v>10</v>
      </c>
      <c r="B38" s="36"/>
      <c r="C38" s="41"/>
      <c r="E38" s="62">
        <v>10</v>
      </c>
      <c r="F38" s="36"/>
      <c r="G38" s="41"/>
      <c r="I38" s="62">
        <v>10</v>
      </c>
      <c r="J38" s="36"/>
      <c r="K38" s="41"/>
      <c r="M38" s="62">
        <v>10</v>
      </c>
      <c r="N38" s="36"/>
      <c r="O38" s="41"/>
    </row>
    <row r="39" spans="1:15" ht="21" customHeight="1" thickBot="1" x14ac:dyDescent="0.45">
      <c r="A39" s="64"/>
      <c r="B39" s="37"/>
      <c r="C39" s="39"/>
      <c r="E39" s="64"/>
      <c r="F39" s="37"/>
      <c r="G39" s="39"/>
      <c r="I39" s="64"/>
      <c r="J39" s="37"/>
      <c r="K39" s="39"/>
      <c r="M39" s="64"/>
      <c r="N39" s="37"/>
      <c r="O39" s="39"/>
    </row>
    <row r="40" spans="1:15" ht="17.5" thickTop="1" x14ac:dyDescent="0.4"/>
  </sheetData>
  <sheetProtection password="CC6B" sheet="1" objects="1" scenarios="1"/>
  <protectedRanges>
    <protectedRange sqref="N44 C4 G4 G7 C8" name="範圍1"/>
    <protectedRange sqref="J20:K39 B20:C39 F20:G39 N20:O39" name="範圍2_1"/>
  </protectedRanges>
  <mergeCells count="63">
    <mergeCell ref="B10:I10"/>
    <mergeCell ref="A1:O1"/>
    <mergeCell ref="A2:O2"/>
    <mergeCell ref="B3:I3"/>
    <mergeCell ref="C4:E4"/>
    <mergeCell ref="G4:I4"/>
    <mergeCell ref="J4:O4"/>
    <mergeCell ref="B6:I6"/>
    <mergeCell ref="C7:E7"/>
    <mergeCell ref="G7:I7"/>
    <mergeCell ref="J7:O7"/>
    <mergeCell ref="C8:I8"/>
    <mergeCell ref="D11:G11"/>
    <mergeCell ref="H11:J11"/>
    <mergeCell ref="K11:O11"/>
    <mergeCell ref="D12:G12"/>
    <mergeCell ref="H12:J12"/>
    <mergeCell ref="K12:O12"/>
    <mergeCell ref="B15:G15"/>
    <mergeCell ref="B18:C18"/>
    <mergeCell ref="F18:G18"/>
    <mergeCell ref="J18:K18"/>
    <mergeCell ref="A20:A21"/>
    <mergeCell ref="E20:E21"/>
    <mergeCell ref="I20:I21"/>
    <mergeCell ref="A22:A23"/>
    <mergeCell ref="E22:E23"/>
    <mergeCell ref="I22:I23"/>
    <mergeCell ref="A24:A25"/>
    <mergeCell ref="E24:E25"/>
    <mergeCell ref="I24:I25"/>
    <mergeCell ref="A26:A27"/>
    <mergeCell ref="E26:E27"/>
    <mergeCell ref="I26:I27"/>
    <mergeCell ref="A28:A29"/>
    <mergeCell ref="E28:E29"/>
    <mergeCell ref="I28:I29"/>
    <mergeCell ref="M28:M29"/>
    <mergeCell ref="M30:M31"/>
    <mergeCell ref="A34:A35"/>
    <mergeCell ref="E34:E35"/>
    <mergeCell ref="I34:I35"/>
    <mergeCell ref="A30:A31"/>
    <mergeCell ref="E30:E31"/>
    <mergeCell ref="I30:I31"/>
    <mergeCell ref="A32:A33"/>
    <mergeCell ref="E32:E33"/>
    <mergeCell ref="I32:I33"/>
    <mergeCell ref="M32:M33"/>
    <mergeCell ref="M34:M35"/>
    <mergeCell ref="N18:O18"/>
    <mergeCell ref="M20:M21"/>
    <mergeCell ref="M22:M23"/>
    <mergeCell ref="M24:M25"/>
    <mergeCell ref="M26:M27"/>
    <mergeCell ref="M36:M37"/>
    <mergeCell ref="M38:M39"/>
    <mergeCell ref="A38:A39"/>
    <mergeCell ref="E38:E39"/>
    <mergeCell ref="I38:I39"/>
    <mergeCell ref="A36:A37"/>
    <mergeCell ref="E36:E37"/>
    <mergeCell ref="I36:I37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3"/>
  <sheetViews>
    <sheetView showGridLines="0" showRowColHeaders="0" zoomScaleNormal="100" workbookViewId="0">
      <selection activeCell="L11" sqref="L11"/>
    </sheetView>
  </sheetViews>
  <sheetFormatPr defaultRowHeight="25" customHeight="1" x14ac:dyDescent="0.4"/>
  <cols>
    <col min="1" max="1" width="5.6328125" customWidth="1"/>
    <col min="2" max="2" width="30.6328125" customWidth="1"/>
  </cols>
  <sheetData>
    <row r="1" spans="1:7" ht="25" customHeight="1" x14ac:dyDescent="0.4">
      <c r="A1" s="10" t="s">
        <v>18</v>
      </c>
      <c r="B1" s="10" t="s">
        <v>19</v>
      </c>
      <c r="C1" s="13" t="s">
        <v>20</v>
      </c>
    </row>
    <row r="2" spans="1:7" ht="25" customHeight="1" x14ac:dyDescent="0.4">
      <c r="A2" s="10">
        <v>1</v>
      </c>
      <c r="B2" s="11" t="s">
        <v>21</v>
      </c>
      <c r="C2" s="21">
        <f>國小一、二年級!$K$15</f>
        <v>0</v>
      </c>
      <c r="E2" s="66" t="s">
        <v>26</v>
      </c>
      <c r="F2" s="66"/>
      <c r="G2" s="23">
        <f>SUM(C2:C13)</f>
        <v>0</v>
      </c>
    </row>
    <row r="3" spans="1:7" ht="25" customHeight="1" x14ac:dyDescent="0.4">
      <c r="A3" s="10">
        <v>2</v>
      </c>
      <c r="B3" s="12" t="s">
        <v>22</v>
      </c>
      <c r="C3" s="22">
        <f>國小三年級!$K$15</f>
        <v>0</v>
      </c>
    </row>
    <row r="4" spans="1:7" ht="25" customHeight="1" x14ac:dyDescent="0.4">
      <c r="A4" s="10">
        <v>3</v>
      </c>
      <c r="B4" s="11" t="s">
        <v>23</v>
      </c>
      <c r="C4" s="21">
        <f>國小四年級!$K$15</f>
        <v>0</v>
      </c>
    </row>
    <row r="5" spans="1:7" ht="25" customHeight="1" x14ac:dyDescent="0.4">
      <c r="A5" s="10">
        <v>4</v>
      </c>
      <c r="B5" s="12" t="s">
        <v>24</v>
      </c>
      <c r="C5" s="22">
        <f>國小五年級!$K$15</f>
        <v>0</v>
      </c>
    </row>
    <row r="6" spans="1:7" ht="25" customHeight="1" x14ac:dyDescent="0.4">
      <c r="A6" s="10">
        <v>5</v>
      </c>
      <c r="B6" s="11" t="s">
        <v>25</v>
      </c>
      <c r="C6" s="21">
        <f>國小六年級!$K$15</f>
        <v>0</v>
      </c>
    </row>
    <row r="7" spans="1:7" ht="25" customHeight="1" x14ac:dyDescent="0.4">
      <c r="A7" s="10">
        <v>6</v>
      </c>
      <c r="B7" s="12" t="s">
        <v>28</v>
      </c>
      <c r="C7" s="22">
        <f>甲組!$K$15</f>
        <v>0</v>
      </c>
    </row>
    <row r="8" spans="1:7" ht="25" customHeight="1" x14ac:dyDescent="0.4">
      <c r="A8" s="10">
        <v>7</v>
      </c>
      <c r="B8" s="11" t="s">
        <v>29</v>
      </c>
      <c r="C8" s="21">
        <f>'25歲組'!$K$15</f>
        <v>0</v>
      </c>
    </row>
    <row r="9" spans="1:7" ht="25" customHeight="1" x14ac:dyDescent="0.4">
      <c r="A9" s="10">
        <v>8</v>
      </c>
      <c r="B9" s="12" t="s">
        <v>30</v>
      </c>
      <c r="C9" s="22">
        <f>'30歲組'!$K$15</f>
        <v>0</v>
      </c>
    </row>
    <row r="10" spans="1:7" ht="25" customHeight="1" x14ac:dyDescent="0.4">
      <c r="A10" s="10">
        <v>9</v>
      </c>
      <c r="B10" s="11" t="s">
        <v>31</v>
      </c>
      <c r="C10" s="21">
        <f>'40歲組'!$K$15</f>
        <v>0</v>
      </c>
    </row>
    <row r="11" spans="1:7" ht="25" customHeight="1" x14ac:dyDescent="0.4">
      <c r="A11" s="10">
        <v>10</v>
      </c>
      <c r="B11" s="12" t="s">
        <v>32</v>
      </c>
      <c r="C11" s="22">
        <f>'50歲組'!$K$15</f>
        <v>0</v>
      </c>
    </row>
    <row r="12" spans="1:7" ht="25" customHeight="1" x14ac:dyDescent="0.4">
      <c r="A12" s="10">
        <v>11</v>
      </c>
      <c r="B12" s="11" t="s">
        <v>33</v>
      </c>
      <c r="C12" s="21">
        <f>'55歲組'!$K$15</f>
        <v>0</v>
      </c>
    </row>
    <row r="13" spans="1:7" ht="25" customHeight="1" x14ac:dyDescent="0.4">
      <c r="A13" s="10">
        <v>12</v>
      </c>
      <c r="B13" s="12" t="s">
        <v>85</v>
      </c>
      <c r="C13" s="22">
        <f>男60歲組、男65歲組、長青組!$K$15</f>
        <v>0</v>
      </c>
    </row>
  </sheetData>
  <sheetProtection password="CC6B" sheet="1" objects="1" scenarios="1" formatCells="0" formatColumns="0" formatRows="0" insertColumns="0" insertRows="0" insertHyperlinks="0" deleteColumns="0" deleteRows="0" sort="0" autoFilter="0" pivotTables="0"/>
  <mergeCells count="1">
    <mergeCell ref="E2:F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9"/>
  <sheetViews>
    <sheetView showGridLines="0" showRowColHeaders="0" zoomScaleNormal="100" workbookViewId="0">
      <selection activeCell="E19" sqref="E19:G39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39</v>
      </c>
      <c r="C7" s="50">
        <f>C17+G17+K17+O17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4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C17+G17+K17+O17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  <c r="M16" s="20"/>
      <c r="N16" s="27" t="s">
        <v>14</v>
      </c>
      <c r="O16" s="27" t="s">
        <v>15</v>
      </c>
    </row>
    <row r="17" spans="1:15" ht="21" customHeight="1" x14ac:dyDescent="0.4">
      <c r="A17" s="8"/>
      <c r="B17" s="47">
        <f>COUNTA(C20:C39)</f>
        <v>0</v>
      </c>
      <c r="C17" s="47">
        <f>B17*300</f>
        <v>0</v>
      </c>
      <c r="F17" s="47">
        <f>COUNTA(G20:G39)</f>
        <v>0</v>
      </c>
      <c r="G17" s="47">
        <f>F17*300</f>
        <v>0</v>
      </c>
      <c r="J17" s="47">
        <f>COUNTA(K20,K22,K24,K26,K28,K30,K32,K34,K36,K38)</f>
        <v>0</v>
      </c>
      <c r="K17" s="47">
        <f>J17*400</f>
        <v>0</v>
      </c>
      <c r="N17" s="47">
        <f>COUNTA(O20,O22,O24,O26,O28,O30,O32,O34,O36,O38)</f>
        <v>0</v>
      </c>
      <c r="O17" s="47">
        <f>N17*400</f>
        <v>0</v>
      </c>
    </row>
    <row r="18" spans="1:15" ht="30" customHeight="1" x14ac:dyDescent="0.4">
      <c r="A18" s="8"/>
      <c r="B18" s="60" t="s">
        <v>47</v>
      </c>
      <c r="C18" s="60"/>
      <c r="D18" s="34"/>
      <c r="E18" s="35"/>
      <c r="F18" s="60" t="s">
        <v>48</v>
      </c>
      <c r="G18" s="60"/>
      <c r="H18" s="34"/>
      <c r="I18" s="35"/>
      <c r="J18" s="60" t="s">
        <v>49</v>
      </c>
      <c r="K18" s="60"/>
      <c r="L18" s="34"/>
      <c r="M18" s="35"/>
      <c r="N18" s="60" t="s">
        <v>50</v>
      </c>
      <c r="O18" s="60"/>
    </row>
    <row r="19" spans="1:15" ht="21" customHeight="1" thickBot="1" x14ac:dyDescent="0.45">
      <c r="A19" s="9"/>
      <c r="B19" s="29" t="s">
        <v>16</v>
      </c>
      <c r="C19" s="29" t="s">
        <v>17</v>
      </c>
      <c r="E19" s="9"/>
      <c r="F19" s="29" t="s">
        <v>16</v>
      </c>
      <c r="G19" s="29" t="s">
        <v>17</v>
      </c>
      <c r="I19" s="9"/>
      <c r="J19" s="28" t="s">
        <v>16</v>
      </c>
      <c r="K19" s="28" t="s">
        <v>17</v>
      </c>
      <c r="M19" s="9"/>
      <c r="N19" s="28" t="s">
        <v>16</v>
      </c>
      <c r="O19" s="28" t="s">
        <v>17</v>
      </c>
    </row>
    <row r="20" spans="1:15" ht="21" customHeight="1" thickBot="1" x14ac:dyDescent="0.45">
      <c r="A20" s="31">
        <v>1</v>
      </c>
      <c r="B20" s="30"/>
      <c r="C20" s="30"/>
      <c r="E20" s="31">
        <v>1</v>
      </c>
      <c r="F20" s="30"/>
      <c r="G20" s="30"/>
      <c r="I20" s="61">
        <v>1</v>
      </c>
      <c r="J20" s="33"/>
      <c r="K20" s="38"/>
      <c r="M20" s="61">
        <v>1</v>
      </c>
      <c r="N20" s="33"/>
      <c r="O20" s="38"/>
    </row>
    <row r="21" spans="1:15" ht="21" customHeight="1" thickBot="1" x14ac:dyDescent="0.45">
      <c r="A21" s="67">
        <v>2</v>
      </c>
      <c r="B21" s="30"/>
      <c r="C21" s="30"/>
      <c r="E21" s="67">
        <v>2</v>
      </c>
      <c r="F21" s="30"/>
      <c r="G21" s="30"/>
      <c r="I21" s="62"/>
      <c r="J21" s="37"/>
      <c r="K21" s="39"/>
      <c r="M21" s="62"/>
      <c r="N21" s="37"/>
      <c r="O21" s="39"/>
    </row>
    <row r="22" spans="1:15" ht="21" customHeight="1" thickTop="1" thickBot="1" x14ac:dyDescent="0.45">
      <c r="A22" s="67">
        <v>3</v>
      </c>
      <c r="B22" s="30"/>
      <c r="C22" s="30"/>
      <c r="E22" s="67">
        <v>3</v>
      </c>
      <c r="F22" s="30"/>
      <c r="G22" s="30"/>
      <c r="I22" s="63">
        <v>2</v>
      </c>
      <c r="J22" s="36"/>
      <c r="K22" s="40"/>
      <c r="M22" s="63">
        <v>2</v>
      </c>
      <c r="N22" s="36"/>
      <c r="O22" s="40"/>
    </row>
    <row r="23" spans="1:15" ht="21" customHeight="1" thickBot="1" x14ac:dyDescent="0.45">
      <c r="A23" s="67">
        <v>4</v>
      </c>
      <c r="B23" s="30"/>
      <c r="C23" s="30"/>
      <c r="E23" s="67">
        <v>4</v>
      </c>
      <c r="F23" s="30"/>
      <c r="G23" s="30"/>
      <c r="I23" s="62"/>
      <c r="J23" s="37"/>
      <c r="K23" s="39"/>
      <c r="M23" s="62"/>
      <c r="N23" s="37"/>
      <c r="O23" s="39"/>
    </row>
    <row r="24" spans="1:15" ht="21" customHeight="1" thickTop="1" thickBot="1" x14ac:dyDescent="0.45">
      <c r="A24" s="67">
        <v>5</v>
      </c>
      <c r="B24" s="30"/>
      <c r="C24" s="30"/>
      <c r="E24" s="67">
        <v>5</v>
      </c>
      <c r="F24" s="30"/>
      <c r="G24" s="30"/>
      <c r="I24" s="63">
        <v>3</v>
      </c>
      <c r="J24" s="36"/>
      <c r="K24" s="41"/>
      <c r="M24" s="63">
        <v>3</v>
      </c>
      <c r="N24" s="36"/>
      <c r="O24" s="41"/>
    </row>
    <row r="25" spans="1:15" ht="21" customHeight="1" thickBot="1" x14ac:dyDescent="0.45">
      <c r="A25" s="67">
        <v>6</v>
      </c>
      <c r="B25" s="30"/>
      <c r="C25" s="30"/>
      <c r="E25" s="67">
        <v>6</v>
      </c>
      <c r="F25" s="30"/>
      <c r="G25" s="30"/>
      <c r="I25" s="62"/>
      <c r="J25" s="37"/>
      <c r="K25" s="39"/>
      <c r="M25" s="62"/>
      <c r="N25" s="37"/>
      <c r="O25" s="39"/>
    </row>
    <row r="26" spans="1:15" ht="21" customHeight="1" thickTop="1" thickBot="1" x14ac:dyDescent="0.45">
      <c r="A26" s="67">
        <v>7</v>
      </c>
      <c r="B26" s="30"/>
      <c r="C26" s="30"/>
      <c r="E26" s="67">
        <v>7</v>
      </c>
      <c r="F26" s="30"/>
      <c r="G26" s="30"/>
      <c r="I26" s="63">
        <v>4</v>
      </c>
      <c r="J26" s="36"/>
      <c r="K26" s="41"/>
      <c r="M26" s="63">
        <v>4</v>
      </c>
      <c r="N26" s="36"/>
      <c r="O26" s="41"/>
    </row>
    <row r="27" spans="1:15" ht="21" customHeight="1" thickBot="1" x14ac:dyDescent="0.45">
      <c r="A27" s="67">
        <v>8</v>
      </c>
      <c r="B27" s="30"/>
      <c r="C27" s="30"/>
      <c r="E27" s="67">
        <v>8</v>
      </c>
      <c r="F27" s="30"/>
      <c r="G27" s="30"/>
      <c r="I27" s="62"/>
      <c r="J27" s="37"/>
      <c r="K27" s="39"/>
      <c r="M27" s="62"/>
      <c r="N27" s="37"/>
      <c r="O27" s="39"/>
    </row>
    <row r="28" spans="1:15" ht="21" customHeight="1" thickTop="1" thickBot="1" x14ac:dyDescent="0.45">
      <c r="A28" s="67">
        <v>9</v>
      </c>
      <c r="B28" s="30"/>
      <c r="C28" s="30"/>
      <c r="E28" s="67">
        <v>9</v>
      </c>
      <c r="F28" s="30"/>
      <c r="G28" s="30"/>
      <c r="I28" s="63">
        <v>5</v>
      </c>
      <c r="J28" s="36"/>
      <c r="K28" s="41"/>
      <c r="M28" s="63">
        <v>5</v>
      </c>
      <c r="N28" s="36"/>
      <c r="O28" s="41"/>
    </row>
    <row r="29" spans="1:15" ht="21" customHeight="1" thickBot="1" x14ac:dyDescent="0.45">
      <c r="A29" s="67">
        <v>10</v>
      </c>
      <c r="B29" s="30"/>
      <c r="C29" s="30"/>
      <c r="E29" s="67">
        <v>10</v>
      </c>
      <c r="F29" s="30"/>
      <c r="G29" s="30"/>
      <c r="I29" s="62"/>
      <c r="J29" s="37"/>
      <c r="K29" s="39"/>
      <c r="M29" s="62"/>
      <c r="N29" s="37"/>
      <c r="O29" s="39"/>
    </row>
    <row r="30" spans="1:15" ht="21" customHeight="1" thickTop="1" thickBot="1" x14ac:dyDescent="0.45">
      <c r="A30" s="67">
        <v>11</v>
      </c>
      <c r="B30" s="30"/>
      <c r="C30" s="30"/>
      <c r="E30" s="67">
        <v>11</v>
      </c>
      <c r="F30" s="30"/>
      <c r="G30" s="30"/>
      <c r="I30" s="63">
        <v>6</v>
      </c>
      <c r="J30" s="36"/>
      <c r="K30" s="41"/>
      <c r="M30" s="63">
        <v>6</v>
      </c>
      <c r="N30" s="36"/>
      <c r="O30" s="41"/>
    </row>
    <row r="31" spans="1:15" ht="21" customHeight="1" thickBot="1" x14ac:dyDescent="0.45">
      <c r="A31" s="68">
        <v>12</v>
      </c>
      <c r="B31" s="30"/>
      <c r="C31" s="30"/>
      <c r="E31" s="68">
        <v>12</v>
      </c>
      <c r="F31" s="30"/>
      <c r="G31" s="30"/>
      <c r="I31" s="62"/>
      <c r="J31" s="37"/>
      <c r="K31" s="39"/>
      <c r="M31" s="62"/>
      <c r="N31" s="37"/>
      <c r="O31" s="39"/>
    </row>
    <row r="32" spans="1:15" ht="21" customHeight="1" thickTop="1" thickBot="1" x14ac:dyDescent="0.45">
      <c r="A32" s="32">
        <v>13</v>
      </c>
      <c r="B32" s="30"/>
      <c r="C32" s="30"/>
      <c r="E32" s="32">
        <v>13</v>
      </c>
      <c r="F32" s="30"/>
      <c r="G32" s="30"/>
      <c r="I32" s="63">
        <v>7</v>
      </c>
      <c r="J32" s="36"/>
      <c r="K32" s="41"/>
      <c r="M32" s="63">
        <v>7</v>
      </c>
      <c r="N32" s="36"/>
      <c r="O32" s="41"/>
    </row>
    <row r="33" spans="1:15" ht="21" customHeight="1" thickBot="1" x14ac:dyDescent="0.45">
      <c r="A33" s="67">
        <v>14</v>
      </c>
      <c r="B33" s="30"/>
      <c r="C33" s="30"/>
      <c r="E33" s="67">
        <v>14</v>
      </c>
      <c r="F33" s="30"/>
      <c r="G33" s="30"/>
      <c r="I33" s="62"/>
      <c r="J33" s="37"/>
      <c r="K33" s="39"/>
      <c r="M33" s="62"/>
      <c r="N33" s="37"/>
      <c r="O33" s="39"/>
    </row>
    <row r="34" spans="1:15" ht="21" customHeight="1" thickTop="1" thickBot="1" x14ac:dyDescent="0.45">
      <c r="A34" s="67">
        <v>15</v>
      </c>
      <c r="B34" s="30"/>
      <c r="C34" s="30"/>
      <c r="E34" s="67">
        <v>15</v>
      </c>
      <c r="F34" s="30"/>
      <c r="G34" s="30"/>
      <c r="I34" s="63">
        <v>8</v>
      </c>
      <c r="J34" s="36"/>
      <c r="K34" s="41"/>
      <c r="M34" s="63">
        <v>8</v>
      </c>
      <c r="N34" s="36"/>
      <c r="O34" s="41"/>
    </row>
    <row r="35" spans="1:15" ht="21" customHeight="1" thickBot="1" x14ac:dyDescent="0.45">
      <c r="A35" s="67">
        <v>16</v>
      </c>
      <c r="B35" s="30"/>
      <c r="C35" s="30"/>
      <c r="E35" s="67">
        <v>16</v>
      </c>
      <c r="F35" s="30"/>
      <c r="G35" s="30"/>
      <c r="I35" s="62"/>
      <c r="J35" s="37"/>
      <c r="K35" s="39"/>
      <c r="M35" s="62"/>
      <c r="N35" s="37"/>
      <c r="O35" s="39"/>
    </row>
    <row r="36" spans="1:15" ht="21" customHeight="1" thickTop="1" thickBot="1" x14ac:dyDescent="0.45">
      <c r="A36" s="67">
        <v>17</v>
      </c>
      <c r="B36" s="30"/>
      <c r="C36" s="30"/>
      <c r="E36" s="67">
        <v>17</v>
      </c>
      <c r="F36" s="30"/>
      <c r="G36" s="30"/>
      <c r="I36" s="63">
        <v>9</v>
      </c>
      <c r="J36" s="36"/>
      <c r="K36" s="41"/>
      <c r="M36" s="63">
        <v>9</v>
      </c>
      <c r="N36" s="36"/>
      <c r="O36" s="41"/>
    </row>
    <row r="37" spans="1:15" ht="21" customHeight="1" thickBot="1" x14ac:dyDescent="0.45">
      <c r="A37" s="67">
        <v>18</v>
      </c>
      <c r="B37" s="30"/>
      <c r="C37" s="30"/>
      <c r="E37" s="67">
        <v>18</v>
      </c>
      <c r="F37" s="30"/>
      <c r="G37" s="30"/>
      <c r="I37" s="65"/>
      <c r="J37" s="37"/>
      <c r="K37" s="39"/>
      <c r="M37" s="65"/>
      <c r="N37" s="37"/>
      <c r="O37" s="39"/>
    </row>
    <row r="38" spans="1:15" ht="21" customHeight="1" thickBot="1" x14ac:dyDescent="0.45">
      <c r="A38" s="67">
        <v>19</v>
      </c>
      <c r="B38" s="30"/>
      <c r="C38" s="30"/>
      <c r="E38" s="67">
        <v>19</v>
      </c>
      <c r="F38" s="30"/>
      <c r="G38" s="30"/>
      <c r="I38" s="62">
        <v>10</v>
      </c>
      <c r="J38" s="36"/>
      <c r="K38" s="41"/>
      <c r="M38" s="62">
        <v>10</v>
      </c>
      <c r="N38" s="36"/>
      <c r="O38" s="41"/>
    </row>
    <row r="39" spans="1:15" ht="21" customHeight="1" thickBot="1" x14ac:dyDescent="0.45">
      <c r="A39" s="69">
        <v>20</v>
      </c>
      <c r="B39" s="30"/>
      <c r="C39" s="30"/>
      <c r="E39" s="69">
        <v>20</v>
      </c>
      <c r="F39" s="30"/>
      <c r="G39" s="30"/>
      <c r="I39" s="64"/>
      <c r="J39" s="37"/>
      <c r="K39" s="39"/>
      <c r="M39" s="64"/>
      <c r="N39" s="37"/>
      <c r="O39" s="39"/>
    </row>
  </sheetData>
  <sheetProtection password="CC6B" sheet="1" objects="1" scenarios="1"/>
  <protectedRanges>
    <protectedRange sqref="J20:K39 N20:O39" name="範圍2"/>
    <protectedRange sqref="N44 C4 G4 G7 C8" name="範圍1"/>
    <protectedRange sqref="B20:C39" name="範圍2_3"/>
    <protectedRange sqref="F20:G39" name="範圍2_4"/>
  </protectedRanges>
  <mergeCells count="43">
    <mergeCell ref="B10:I10"/>
    <mergeCell ref="A1:O1"/>
    <mergeCell ref="A2:O2"/>
    <mergeCell ref="B3:I3"/>
    <mergeCell ref="C4:E4"/>
    <mergeCell ref="G4:I4"/>
    <mergeCell ref="J4:O4"/>
    <mergeCell ref="B6:I6"/>
    <mergeCell ref="C7:E7"/>
    <mergeCell ref="G7:I7"/>
    <mergeCell ref="J7:O7"/>
    <mergeCell ref="C8:I8"/>
    <mergeCell ref="I20:I21"/>
    <mergeCell ref="M20:M21"/>
    <mergeCell ref="D11:G11"/>
    <mergeCell ref="H11:J11"/>
    <mergeCell ref="K11:O11"/>
    <mergeCell ref="D12:G12"/>
    <mergeCell ref="H12:J12"/>
    <mergeCell ref="K12:O12"/>
    <mergeCell ref="B15:G15"/>
    <mergeCell ref="B18:C18"/>
    <mergeCell ref="F18:G18"/>
    <mergeCell ref="J18:K18"/>
    <mergeCell ref="N18:O18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M30:M31"/>
    <mergeCell ref="I32:I33"/>
    <mergeCell ref="M32:M33"/>
    <mergeCell ref="I34:I35"/>
    <mergeCell ref="M34:M35"/>
    <mergeCell ref="I36:I37"/>
    <mergeCell ref="M36:M37"/>
    <mergeCell ref="I38:I39"/>
    <mergeCell ref="M38:M39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9"/>
  <sheetViews>
    <sheetView showGridLines="0" showRowColHeaders="0" workbookViewId="0">
      <selection activeCell="E19" sqref="E19:G39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39</v>
      </c>
      <c r="C7" s="50">
        <f>C17+G17+K17+O17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4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C17+G17+K17+O17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  <c r="M16" s="20"/>
      <c r="N16" s="27" t="s">
        <v>14</v>
      </c>
      <c r="O16" s="27" t="s">
        <v>15</v>
      </c>
    </row>
    <row r="17" spans="1:15" ht="21" customHeight="1" x14ac:dyDescent="0.4">
      <c r="A17" s="8"/>
      <c r="B17" s="47">
        <f>COUNTA(C20:C39)</f>
        <v>0</v>
      </c>
      <c r="C17" s="47">
        <f>B17*300</f>
        <v>0</v>
      </c>
      <c r="F17" s="47">
        <f>COUNTA(G20:G39)</f>
        <v>0</v>
      </c>
      <c r="G17" s="47">
        <f>F17*300</f>
        <v>0</v>
      </c>
      <c r="J17" s="47">
        <f>COUNTA(K20,K22,K24,K26,K28,K30,K32,K34,K36,K38)</f>
        <v>0</v>
      </c>
      <c r="K17" s="47">
        <f>J17*400</f>
        <v>0</v>
      </c>
      <c r="N17" s="47">
        <f>COUNTA(O20,O22,O24,O26,O28,O30,O32,O34,O36,O38)</f>
        <v>0</v>
      </c>
      <c r="O17" s="47">
        <f>N17*400</f>
        <v>0</v>
      </c>
    </row>
    <row r="18" spans="1:15" ht="30" customHeight="1" x14ac:dyDescent="0.4">
      <c r="A18" s="8"/>
      <c r="B18" s="60" t="s">
        <v>51</v>
      </c>
      <c r="C18" s="60"/>
      <c r="D18" s="34"/>
      <c r="E18" s="35"/>
      <c r="F18" s="60" t="s">
        <v>52</v>
      </c>
      <c r="G18" s="60"/>
      <c r="H18" s="34"/>
      <c r="I18" s="35"/>
      <c r="J18" s="60" t="s">
        <v>53</v>
      </c>
      <c r="K18" s="60"/>
      <c r="L18" s="34"/>
      <c r="M18" s="35"/>
      <c r="N18" s="60" t="s">
        <v>54</v>
      </c>
      <c r="O18" s="60"/>
    </row>
    <row r="19" spans="1:15" ht="21" customHeight="1" thickBot="1" x14ac:dyDescent="0.45">
      <c r="A19" s="9"/>
      <c r="B19" s="29" t="s">
        <v>16</v>
      </c>
      <c r="C19" s="29" t="s">
        <v>17</v>
      </c>
      <c r="E19" s="9"/>
      <c r="F19" s="29" t="s">
        <v>16</v>
      </c>
      <c r="G19" s="29" t="s">
        <v>17</v>
      </c>
      <c r="I19" s="9"/>
      <c r="J19" s="28" t="s">
        <v>16</v>
      </c>
      <c r="K19" s="28" t="s">
        <v>17</v>
      </c>
      <c r="M19" s="9"/>
      <c r="N19" s="28" t="s">
        <v>16</v>
      </c>
      <c r="O19" s="28" t="s">
        <v>17</v>
      </c>
    </row>
    <row r="20" spans="1:15" ht="21" customHeight="1" thickBot="1" x14ac:dyDescent="0.45">
      <c r="A20" s="31">
        <v>1</v>
      </c>
      <c r="B20" s="30"/>
      <c r="C20" s="30"/>
      <c r="E20" s="31">
        <v>1</v>
      </c>
      <c r="F20" s="30"/>
      <c r="G20" s="30"/>
      <c r="I20" s="61">
        <v>1</v>
      </c>
      <c r="J20" s="33"/>
      <c r="K20" s="38"/>
      <c r="M20" s="61">
        <v>1</v>
      </c>
      <c r="N20" s="33"/>
      <c r="O20" s="38"/>
    </row>
    <row r="21" spans="1:15" ht="21" customHeight="1" thickBot="1" x14ac:dyDescent="0.45">
      <c r="A21" s="67">
        <v>2</v>
      </c>
      <c r="B21" s="30"/>
      <c r="C21" s="30"/>
      <c r="E21" s="67">
        <v>2</v>
      </c>
      <c r="F21" s="30"/>
      <c r="G21" s="30"/>
      <c r="I21" s="62"/>
      <c r="J21" s="37"/>
      <c r="K21" s="39"/>
      <c r="M21" s="62"/>
      <c r="N21" s="37"/>
      <c r="O21" s="39"/>
    </row>
    <row r="22" spans="1:15" ht="21" customHeight="1" thickTop="1" thickBot="1" x14ac:dyDescent="0.45">
      <c r="A22" s="67">
        <v>3</v>
      </c>
      <c r="B22" s="30"/>
      <c r="C22" s="30"/>
      <c r="E22" s="67">
        <v>3</v>
      </c>
      <c r="F22" s="30"/>
      <c r="G22" s="30"/>
      <c r="I22" s="63">
        <v>2</v>
      </c>
      <c r="J22" s="36"/>
      <c r="K22" s="40"/>
      <c r="M22" s="63">
        <v>2</v>
      </c>
      <c r="N22" s="36"/>
      <c r="O22" s="40"/>
    </row>
    <row r="23" spans="1:15" ht="21" customHeight="1" thickBot="1" x14ac:dyDescent="0.45">
      <c r="A23" s="67">
        <v>4</v>
      </c>
      <c r="B23" s="30"/>
      <c r="C23" s="30"/>
      <c r="E23" s="67">
        <v>4</v>
      </c>
      <c r="F23" s="30"/>
      <c r="G23" s="30"/>
      <c r="I23" s="62"/>
      <c r="J23" s="37"/>
      <c r="K23" s="39"/>
      <c r="M23" s="62"/>
      <c r="N23" s="37"/>
      <c r="O23" s="39"/>
    </row>
    <row r="24" spans="1:15" ht="21" customHeight="1" thickTop="1" thickBot="1" x14ac:dyDescent="0.45">
      <c r="A24" s="67">
        <v>5</v>
      </c>
      <c r="B24" s="30"/>
      <c r="C24" s="30"/>
      <c r="E24" s="67">
        <v>5</v>
      </c>
      <c r="F24" s="30"/>
      <c r="G24" s="30"/>
      <c r="I24" s="63">
        <v>3</v>
      </c>
      <c r="J24" s="36"/>
      <c r="K24" s="41"/>
      <c r="M24" s="63">
        <v>3</v>
      </c>
      <c r="N24" s="36"/>
      <c r="O24" s="41"/>
    </row>
    <row r="25" spans="1:15" ht="21" customHeight="1" thickBot="1" x14ac:dyDescent="0.45">
      <c r="A25" s="67">
        <v>6</v>
      </c>
      <c r="B25" s="30"/>
      <c r="C25" s="30"/>
      <c r="E25" s="67">
        <v>6</v>
      </c>
      <c r="F25" s="30"/>
      <c r="G25" s="30"/>
      <c r="I25" s="62"/>
      <c r="J25" s="37"/>
      <c r="K25" s="39"/>
      <c r="M25" s="62"/>
      <c r="N25" s="37"/>
      <c r="O25" s="39"/>
    </row>
    <row r="26" spans="1:15" ht="21" customHeight="1" thickTop="1" thickBot="1" x14ac:dyDescent="0.45">
      <c r="A26" s="67">
        <v>7</v>
      </c>
      <c r="B26" s="30"/>
      <c r="C26" s="30"/>
      <c r="E26" s="67">
        <v>7</v>
      </c>
      <c r="F26" s="30"/>
      <c r="G26" s="30"/>
      <c r="I26" s="63">
        <v>4</v>
      </c>
      <c r="J26" s="36"/>
      <c r="K26" s="41"/>
      <c r="M26" s="63">
        <v>4</v>
      </c>
      <c r="N26" s="36"/>
      <c r="O26" s="41"/>
    </row>
    <row r="27" spans="1:15" ht="21" customHeight="1" thickBot="1" x14ac:dyDescent="0.45">
      <c r="A27" s="67">
        <v>8</v>
      </c>
      <c r="B27" s="30"/>
      <c r="C27" s="30"/>
      <c r="E27" s="67">
        <v>8</v>
      </c>
      <c r="F27" s="30"/>
      <c r="G27" s="30"/>
      <c r="I27" s="62"/>
      <c r="J27" s="37"/>
      <c r="K27" s="39"/>
      <c r="M27" s="62"/>
      <c r="N27" s="37"/>
      <c r="O27" s="39"/>
    </row>
    <row r="28" spans="1:15" ht="21" customHeight="1" thickTop="1" thickBot="1" x14ac:dyDescent="0.45">
      <c r="A28" s="67">
        <v>9</v>
      </c>
      <c r="B28" s="30"/>
      <c r="C28" s="30"/>
      <c r="E28" s="67">
        <v>9</v>
      </c>
      <c r="F28" s="30"/>
      <c r="G28" s="30"/>
      <c r="I28" s="63">
        <v>5</v>
      </c>
      <c r="J28" s="36"/>
      <c r="K28" s="41"/>
      <c r="M28" s="63">
        <v>5</v>
      </c>
      <c r="N28" s="36"/>
      <c r="O28" s="41"/>
    </row>
    <row r="29" spans="1:15" ht="21" customHeight="1" thickBot="1" x14ac:dyDescent="0.45">
      <c r="A29" s="67">
        <v>10</v>
      </c>
      <c r="B29" s="30"/>
      <c r="C29" s="30"/>
      <c r="E29" s="67">
        <v>10</v>
      </c>
      <c r="F29" s="30"/>
      <c r="G29" s="30"/>
      <c r="I29" s="62"/>
      <c r="J29" s="37"/>
      <c r="K29" s="39"/>
      <c r="M29" s="62"/>
      <c r="N29" s="37"/>
      <c r="O29" s="39"/>
    </row>
    <row r="30" spans="1:15" ht="21" customHeight="1" thickTop="1" thickBot="1" x14ac:dyDescent="0.45">
      <c r="A30" s="67">
        <v>11</v>
      </c>
      <c r="B30" s="30"/>
      <c r="C30" s="30"/>
      <c r="E30" s="67">
        <v>11</v>
      </c>
      <c r="F30" s="30"/>
      <c r="G30" s="30"/>
      <c r="I30" s="63">
        <v>6</v>
      </c>
      <c r="J30" s="36"/>
      <c r="K30" s="41"/>
      <c r="M30" s="63">
        <v>6</v>
      </c>
      <c r="N30" s="36"/>
      <c r="O30" s="41"/>
    </row>
    <row r="31" spans="1:15" ht="21" customHeight="1" thickBot="1" x14ac:dyDescent="0.45">
      <c r="A31" s="68">
        <v>12</v>
      </c>
      <c r="B31" s="30"/>
      <c r="C31" s="30"/>
      <c r="E31" s="68">
        <v>12</v>
      </c>
      <c r="F31" s="30"/>
      <c r="G31" s="30"/>
      <c r="I31" s="62"/>
      <c r="J31" s="37"/>
      <c r="K31" s="39"/>
      <c r="M31" s="62"/>
      <c r="N31" s="37"/>
      <c r="O31" s="39"/>
    </row>
    <row r="32" spans="1:15" ht="21" customHeight="1" thickTop="1" thickBot="1" x14ac:dyDescent="0.45">
      <c r="A32" s="32">
        <v>13</v>
      </c>
      <c r="B32" s="30"/>
      <c r="C32" s="30"/>
      <c r="E32" s="32">
        <v>13</v>
      </c>
      <c r="F32" s="30"/>
      <c r="G32" s="30"/>
      <c r="I32" s="63">
        <v>7</v>
      </c>
      <c r="J32" s="36"/>
      <c r="K32" s="41"/>
      <c r="M32" s="63">
        <v>7</v>
      </c>
      <c r="N32" s="36"/>
      <c r="O32" s="41"/>
    </row>
    <row r="33" spans="1:15" ht="21" customHeight="1" thickBot="1" x14ac:dyDescent="0.45">
      <c r="A33" s="67">
        <v>14</v>
      </c>
      <c r="B33" s="30"/>
      <c r="C33" s="30"/>
      <c r="E33" s="67">
        <v>14</v>
      </c>
      <c r="F33" s="30"/>
      <c r="G33" s="30"/>
      <c r="I33" s="62"/>
      <c r="J33" s="37"/>
      <c r="K33" s="39"/>
      <c r="M33" s="62"/>
      <c r="N33" s="37"/>
      <c r="O33" s="39"/>
    </row>
    <row r="34" spans="1:15" ht="21" customHeight="1" thickTop="1" thickBot="1" x14ac:dyDescent="0.45">
      <c r="A34" s="67">
        <v>15</v>
      </c>
      <c r="B34" s="30"/>
      <c r="C34" s="30"/>
      <c r="E34" s="67">
        <v>15</v>
      </c>
      <c r="F34" s="30"/>
      <c r="G34" s="30"/>
      <c r="I34" s="63">
        <v>8</v>
      </c>
      <c r="J34" s="36"/>
      <c r="K34" s="41"/>
      <c r="M34" s="63">
        <v>8</v>
      </c>
      <c r="N34" s="36"/>
      <c r="O34" s="41"/>
    </row>
    <row r="35" spans="1:15" ht="21" customHeight="1" thickBot="1" x14ac:dyDescent="0.45">
      <c r="A35" s="67">
        <v>16</v>
      </c>
      <c r="B35" s="30"/>
      <c r="C35" s="30"/>
      <c r="E35" s="67">
        <v>16</v>
      </c>
      <c r="F35" s="30"/>
      <c r="G35" s="30"/>
      <c r="I35" s="62"/>
      <c r="J35" s="37"/>
      <c r="K35" s="39"/>
      <c r="M35" s="62"/>
      <c r="N35" s="37"/>
      <c r="O35" s="39"/>
    </row>
    <row r="36" spans="1:15" ht="21" customHeight="1" thickTop="1" thickBot="1" x14ac:dyDescent="0.45">
      <c r="A36" s="67">
        <v>17</v>
      </c>
      <c r="B36" s="30"/>
      <c r="C36" s="30"/>
      <c r="E36" s="67">
        <v>17</v>
      </c>
      <c r="F36" s="30"/>
      <c r="G36" s="30"/>
      <c r="I36" s="63">
        <v>9</v>
      </c>
      <c r="J36" s="36"/>
      <c r="K36" s="41"/>
      <c r="M36" s="63">
        <v>9</v>
      </c>
      <c r="N36" s="36"/>
      <c r="O36" s="41"/>
    </row>
    <row r="37" spans="1:15" ht="21" customHeight="1" thickBot="1" x14ac:dyDescent="0.45">
      <c r="A37" s="67">
        <v>18</v>
      </c>
      <c r="B37" s="30"/>
      <c r="C37" s="30"/>
      <c r="E37" s="67">
        <v>18</v>
      </c>
      <c r="F37" s="30"/>
      <c r="G37" s="30"/>
      <c r="I37" s="65"/>
      <c r="J37" s="37"/>
      <c r="K37" s="39"/>
      <c r="M37" s="65"/>
      <c r="N37" s="37"/>
      <c r="O37" s="39"/>
    </row>
    <row r="38" spans="1:15" ht="21" customHeight="1" thickBot="1" x14ac:dyDescent="0.45">
      <c r="A38" s="67">
        <v>19</v>
      </c>
      <c r="B38" s="30"/>
      <c r="C38" s="30"/>
      <c r="E38" s="67">
        <v>19</v>
      </c>
      <c r="F38" s="30"/>
      <c r="G38" s="30"/>
      <c r="I38" s="62">
        <v>10</v>
      </c>
      <c r="J38" s="36"/>
      <c r="K38" s="41"/>
      <c r="M38" s="62">
        <v>10</v>
      </c>
      <c r="N38" s="36"/>
      <c r="O38" s="41"/>
    </row>
    <row r="39" spans="1:15" ht="21" customHeight="1" thickBot="1" x14ac:dyDescent="0.45">
      <c r="A39" s="69">
        <v>20</v>
      </c>
      <c r="B39" s="30"/>
      <c r="C39" s="30"/>
      <c r="E39" s="69">
        <v>20</v>
      </c>
      <c r="F39" s="30"/>
      <c r="G39" s="30"/>
      <c r="I39" s="64"/>
      <c r="J39" s="37"/>
      <c r="K39" s="39"/>
      <c r="M39" s="64"/>
      <c r="N39" s="37"/>
      <c r="O39" s="39"/>
    </row>
  </sheetData>
  <sheetProtection password="CC6B" sheet="1" objects="1" scenarios="1"/>
  <protectedRanges>
    <protectedRange sqref="J20:K39 N20:O39" name="範圍2"/>
    <protectedRange sqref="N44 C4 G4 G7 C8" name="範圍1"/>
    <protectedRange sqref="B20:C39" name="範圍2_1"/>
    <protectedRange sqref="F20:G39" name="範圍2_2"/>
  </protectedRanges>
  <mergeCells count="43">
    <mergeCell ref="B10:I10"/>
    <mergeCell ref="A1:O1"/>
    <mergeCell ref="A2:O2"/>
    <mergeCell ref="B3:I3"/>
    <mergeCell ref="C4:E4"/>
    <mergeCell ref="G4:I4"/>
    <mergeCell ref="J4:O4"/>
    <mergeCell ref="B6:I6"/>
    <mergeCell ref="C7:E7"/>
    <mergeCell ref="G7:I7"/>
    <mergeCell ref="J7:O7"/>
    <mergeCell ref="C8:I8"/>
    <mergeCell ref="I20:I21"/>
    <mergeCell ref="M20:M21"/>
    <mergeCell ref="D11:G11"/>
    <mergeCell ref="H11:J11"/>
    <mergeCell ref="K11:O11"/>
    <mergeCell ref="D12:G12"/>
    <mergeCell ref="H12:J12"/>
    <mergeCell ref="K12:O12"/>
    <mergeCell ref="B15:G15"/>
    <mergeCell ref="B18:C18"/>
    <mergeCell ref="F18:G18"/>
    <mergeCell ref="J18:K18"/>
    <mergeCell ref="N18:O18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M30:M31"/>
    <mergeCell ref="I32:I33"/>
    <mergeCell ref="M32:M33"/>
    <mergeCell ref="I34:I35"/>
    <mergeCell ref="M34:M35"/>
    <mergeCell ref="I36:I37"/>
    <mergeCell ref="M36:M37"/>
    <mergeCell ref="I38:I39"/>
    <mergeCell ref="M38:M39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9"/>
  <sheetViews>
    <sheetView showGridLines="0" showRowColHeaders="0" workbookViewId="0">
      <selection activeCell="E19" sqref="E19:G39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39</v>
      </c>
      <c r="C7" s="50">
        <f>C17+G17+K17+O17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4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C17+G17+K17+O17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  <c r="M16" s="20"/>
      <c r="N16" s="27" t="s">
        <v>14</v>
      </c>
      <c r="O16" s="27" t="s">
        <v>15</v>
      </c>
    </row>
    <row r="17" spans="1:15" ht="21" customHeight="1" x14ac:dyDescent="0.4">
      <c r="A17" s="8"/>
      <c r="B17" s="47">
        <f>COUNTA(C20:C39)</f>
        <v>0</v>
      </c>
      <c r="C17" s="47">
        <f>B17*300</f>
        <v>0</v>
      </c>
      <c r="F17" s="47">
        <f>COUNTA(G20:G39)</f>
        <v>0</v>
      </c>
      <c r="G17" s="47">
        <f>F17*300</f>
        <v>0</v>
      </c>
      <c r="J17" s="47">
        <f>COUNTA(K20,K22,K24,K26,K28,K30,K32,K34,K36,K38)</f>
        <v>0</v>
      </c>
      <c r="K17" s="47">
        <f>J17*400</f>
        <v>0</v>
      </c>
      <c r="N17" s="47">
        <f>COUNTA(O20,O22,O24,O26,O28,O30,O32,O34,O36,O38)</f>
        <v>0</v>
      </c>
      <c r="O17" s="47">
        <f>N17*400</f>
        <v>0</v>
      </c>
    </row>
    <row r="18" spans="1:15" ht="30" customHeight="1" x14ac:dyDescent="0.4">
      <c r="A18" s="8"/>
      <c r="B18" s="60" t="s">
        <v>55</v>
      </c>
      <c r="C18" s="60"/>
      <c r="D18" s="34"/>
      <c r="E18" s="35"/>
      <c r="F18" s="60" t="s">
        <v>56</v>
      </c>
      <c r="G18" s="60"/>
      <c r="H18" s="34"/>
      <c r="I18" s="35"/>
      <c r="J18" s="60" t="s">
        <v>57</v>
      </c>
      <c r="K18" s="60"/>
      <c r="L18" s="34"/>
      <c r="M18" s="35"/>
      <c r="N18" s="60" t="s">
        <v>58</v>
      </c>
      <c r="O18" s="60"/>
    </row>
    <row r="19" spans="1:15" ht="21" customHeight="1" thickBot="1" x14ac:dyDescent="0.45">
      <c r="A19" s="9"/>
      <c r="B19" s="29" t="s">
        <v>16</v>
      </c>
      <c r="C19" s="29" t="s">
        <v>17</v>
      </c>
      <c r="E19" s="9"/>
      <c r="F19" s="29" t="s">
        <v>16</v>
      </c>
      <c r="G19" s="29" t="s">
        <v>17</v>
      </c>
      <c r="I19" s="9"/>
      <c r="J19" s="28" t="s">
        <v>16</v>
      </c>
      <c r="K19" s="28" t="s">
        <v>17</v>
      </c>
      <c r="M19" s="9"/>
      <c r="N19" s="28" t="s">
        <v>16</v>
      </c>
      <c r="O19" s="28" t="s">
        <v>17</v>
      </c>
    </row>
    <row r="20" spans="1:15" ht="21" customHeight="1" thickBot="1" x14ac:dyDescent="0.45">
      <c r="A20" s="31">
        <v>1</v>
      </c>
      <c r="B20" s="30"/>
      <c r="C20" s="30"/>
      <c r="E20" s="31">
        <v>1</v>
      </c>
      <c r="F20" s="30"/>
      <c r="G20" s="30"/>
      <c r="I20" s="61">
        <v>1</v>
      </c>
      <c r="J20" s="33"/>
      <c r="K20" s="38"/>
      <c r="M20" s="61">
        <v>1</v>
      </c>
      <c r="N20" s="33"/>
      <c r="O20" s="38"/>
    </row>
    <row r="21" spans="1:15" ht="21" customHeight="1" thickBot="1" x14ac:dyDescent="0.45">
      <c r="A21" s="67">
        <v>2</v>
      </c>
      <c r="B21" s="30"/>
      <c r="C21" s="30"/>
      <c r="E21" s="67">
        <v>2</v>
      </c>
      <c r="F21" s="30"/>
      <c r="G21" s="30"/>
      <c r="I21" s="62"/>
      <c r="J21" s="37"/>
      <c r="K21" s="39"/>
      <c r="M21" s="62"/>
      <c r="N21" s="37"/>
      <c r="O21" s="39"/>
    </row>
    <row r="22" spans="1:15" ht="21" customHeight="1" thickTop="1" thickBot="1" x14ac:dyDescent="0.45">
      <c r="A22" s="67">
        <v>3</v>
      </c>
      <c r="B22" s="30"/>
      <c r="C22" s="30"/>
      <c r="E22" s="67">
        <v>3</v>
      </c>
      <c r="F22" s="30"/>
      <c r="G22" s="30"/>
      <c r="I22" s="63">
        <v>2</v>
      </c>
      <c r="J22" s="36"/>
      <c r="K22" s="40"/>
      <c r="M22" s="63">
        <v>2</v>
      </c>
      <c r="N22" s="36"/>
      <c r="O22" s="40"/>
    </row>
    <row r="23" spans="1:15" ht="21" customHeight="1" thickBot="1" x14ac:dyDescent="0.45">
      <c r="A23" s="67">
        <v>4</v>
      </c>
      <c r="B23" s="30"/>
      <c r="C23" s="30"/>
      <c r="E23" s="67">
        <v>4</v>
      </c>
      <c r="F23" s="30"/>
      <c r="G23" s="30"/>
      <c r="I23" s="62"/>
      <c r="J23" s="37"/>
      <c r="K23" s="39"/>
      <c r="M23" s="62"/>
      <c r="N23" s="37"/>
      <c r="O23" s="39"/>
    </row>
    <row r="24" spans="1:15" ht="21" customHeight="1" thickTop="1" thickBot="1" x14ac:dyDescent="0.45">
      <c r="A24" s="67">
        <v>5</v>
      </c>
      <c r="B24" s="30"/>
      <c r="C24" s="30"/>
      <c r="E24" s="67">
        <v>5</v>
      </c>
      <c r="F24" s="30"/>
      <c r="G24" s="30"/>
      <c r="I24" s="63">
        <v>3</v>
      </c>
      <c r="J24" s="36"/>
      <c r="K24" s="41"/>
      <c r="M24" s="63">
        <v>3</v>
      </c>
      <c r="N24" s="36"/>
      <c r="O24" s="41"/>
    </row>
    <row r="25" spans="1:15" ht="21" customHeight="1" thickBot="1" x14ac:dyDescent="0.45">
      <c r="A25" s="67">
        <v>6</v>
      </c>
      <c r="B25" s="30"/>
      <c r="C25" s="30"/>
      <c r="E25" s="67">
        <v>6</v>
      </c>
      <c r="F25" s="30"/>
      <c r="G25" s="30"/>
      <c r="I25" s="62"/>
      <c r="J25" s="37"/>
      <c r="K25" s="39"/>
      <c r="M25" s="62"/>
      <c r="N25" s="37"/>
      <c r="O25" s="39"/>
    </row>
    <row r="26" spans="1:15" ht="21" customHeight="1" thickTop="1" thickBot="1" x14ac:dyDescent="0.45">
      <c r="A26" s="67">
        <v>7</v>
      </c>
      <c r="B26" s="30"/>
      <c r="C26" s="30"/>
      <c r="E26" s="67">
        <v>7</v>
      </c>
      <c r="F26" s="30"/>
      <c r="G26" s="30"/>
      <c r="I26" s="63">
        <v>4</v>
      </c>
      <c r="J26" s="36"/>
      <c r="K26" s="41"/>
      <c r="M26" s="63">
        <v>4</v>
      </c>
      <c r="N26" s="36"/>
      <c r="O26" s="41"/>
    </row>
    <row r="27" spans="1:15" ht="21" customHeight="1" thickBot="1" x14ac:dyDescent="0.45">
      <c r="A27" s="67">
        <v>8</v>
      </c>
      <c r="B27" s="30"/>
      <c r="C27" s="30"/>
      <c r="E27" s="67">
        <v>8</v>
      </c>
      <c r="F27" s="30"/>
      <c r="G27" s="30"/>
      <c r="I27" s="62"/>
      <c r="J27" s="37"/>
      <c r="K27" s="39"/>
      <c r="M27" s="62"/>
      <c r="N27" s="37"/>
      <c r="O27" s="39"/>
    </row>
    <row r="28" spans="1:15" ht="21" customHeight="1" thickTop="1" thickBot="1" x14ac:dyDescent="0.45">
      <c r="A28" s="67">
        <v>9</v>
      </c>
      <c r="B28" s="30"/>
      <c r="C28" s="30"/>
      <c r="E28" s="67">
        <v>9</v>
      </c>
      <c r="F28" s="30"/>
      <c r="G28" s="30"/>
      <c r="I28" s="63">
        <v>5</v>
      </c>
      <c r="J28" s="36"/>
      <c r="K28" s="41"/>
      <c r="M28" s="63">
        <v>5</v>
      </c>
      <c r="N28" s="36"/>
      <c r="O28" s="41"/>
    </row>
    <row r="29" spans="1:15" ht="21" customHeight="1" thickBot="1" x14ac:dyDescent="0.45">
      <c r="A29" s="67">
        <v>10</v>
      </c>
      <c r="B29" s="30"/>
      <c r="C29" s="30"/>
      <c r="E29" s="67">
        <v>10</v>
      </c>
      <c r="F29" s="30"/>
      <c r="G29" s="30"/>
      <c r="I29" s="62"/>
      <c r="J29" s="37"/>
      <c r="K29" s="39"/>
      <c r="M29" s="62"/>
      <c r="N29" s="37"/>
      <c r="O29" s="39"/>
    </row>
    <row r="30" spans="1:15" ht="21" customHeight="1" thickTop="1" thickBot="1" x14ac:dyDescent="0.45">
      <c r="A30" s="67">
        <v>11</v>
      </c>
      <c r="B30" s="30"/>
      <c r="C30" s="30"/>
      <c r="E30" s="67">
        <v>11</v>
      </c>
      <c r="F30" s="30"/>
      <c r="G30" s="30"/>
      <c r="I30" s="63">
        <v>6</v>
      </c>
      <c r="J30" s="36"/>
      <c r="K30" s="41"/>
      <c r="M30" s="63">
        <v>6</v>
      </c>
      <c r="N30" s="36"/>
      <c r="O30" s="41"/>
    </row>
    <row r="31" spans="1:15" ht="21" customHeight="1" thickBot="1" x14ac:dyDescent="0.45">
      <c r="A31" s="68">
        <v>12</v>
      </c>
      <c r="B31" s="30"/>
      <c r="C31" s="30"/>
      <c r="E31" s="68">
        <v>12</v>
      </c>
      <c r="F31" s="30"/>
      <c r="G31" s="30"/>
      <c r="I31" s="62"/>
      <c r="J31" s="37"/>
      <c r="K31" s="39"/>
      <c r="M31" s="62"/>
      <c r="N31" s="37"/>
      <c r="O31" s="39"/>
    </row>
    <row r="32" spans="1:15" ht="21" customHeight="1" thickTop="1" thickBot="1" x14ac:dyDescent="0.45">
      <c r="A32" s="32">
        <v>13</v>
      </c>
      <c r="B32" s="30"/>
      <c r="C32" s="30"/>
      <c r="E32" s="32">
        <v>13</v>
      </c>
      <c r="F32" s="30"/>
      <c r="G32" s="30"/>
      <c r="I32" s="63">
        <v>7</v>
      </c>
      <c r="J32" s="36"/>
      <c r="K32" s="41"/>
      <c r="M32" s="63">
        <v>7</v>
      </c>
      <c r="N32" s="36"/>
      <c r="O32" s="41"/>
    </row>
    <row r="33" spans="1:15" ht="21" customHeight="1" thickBot="1" x14ac:dyDescent="0.45">
      <c r="A33" s="67">
        <v>14</v>
      </c>
      <c r="B33" s="30"/>
      <c r="C33" s="30"/>
      <c r="E33" s="67">
        <v>14</v>
      </c>
      <c r="F33" s="30"/>
      <c r="G33" s="30"/>
      <c r="I33" s="62"/>
      <c r="J33" s="37"/>
      <c r="K33" s="39"/>
      <c r="M33" s="62"/>
      <c r="N33" s="37"/>
      <c r="O33" s="39"/>
    </row>
    <row r="34" spans="1:15" ht="21" customHeight="1" thickTop="1" thickBot="1" x14ac:dyDescent="0.45">
      <c r="A34" s="67">
        <v>15</v>
      </c>
      <c r="B34" s="30"/>
      <c r="C34" s="30"/>
      <c r="E34" s="67">
        <v>15</v>
      </c>
      <c r="F34" s="30"/>
      <c r="G34" s="30"/>
      <c r="I34" s="63">
        <v>8</v>
      </c>
      <c r="J34" s="36"/>
      <c r="K34" s="41"/>
      <c r="M34" s="63">
        <v>8</v>
      </c>
      <c r="N34" s="36"/>
      <c r="O34" s="41"/>
    </row>
    <row r="35" spans="1:15" ht="21" customHeight="1" thickBot="1" x14ac:dyDescent="0.45">
      <c r="A35" s="67">
        <v>16</v>
      </c>
      <c r="B35" s="30"/>
      <c r="C35" s="30"/>
      <c r="E35" s="67">
        <v>16</v>
      </c>
      <c r="F35" s="30"/>
      <c r="G35" s="30"/>
      <c r="I35" s="62"/>
      <c r="J35" s="37"/>
      <c r="K35" s="39"/>
      <c r="M35" s="62"/>
      <c r="N35" s="37"/>
      <c r="O35" s="39"/>
    </row>
    <row r="36" spans="1:15" ht="21" customHeight="1" thickTop="1" thickBot="1" x14ac:dyDescent="0.45">
      <c r="A36" s="67">
        <v>17</v>
      </c>
      <c r="B36" s="30"/>
      <c r="C36" s="30"/>
      <c r="E36" s="67">
        <v>17</v>
      </c>
      <c r="F36" s="30"/>
      <c r="G36" s="30"/>
      <c r="I36" s="63">
        <v>9</v>
      </c>
      <c r="J36" s="36"/>
      <c r="K36" s="41"/>
      <c r="M36" s="63">
        <v>9</v>
      </c>
      <c r="N36" s="36"/>
      <c r="O36" s="41"/>
    </row>
    <row r="37" spans="1:15" ht="21" customHeight="1" thickBot="1" x14ac:dyDescent="0.45">
      <c r="A37" s="67">
        <v>18</v>
      </c>
      <c r="B37" s="30"/>
      <c r="C37" s="30"/>
      <c r="E37" s="67">
        <v>18</v>
      </c>
      <c r="F37" s="30"/>
      <c r="G37" s="30"/>
      <c r="I37" s="65"/>
      <c r="J37" s="37"/>
      <c r="K37" s="39"/>
      <c r="M37" s="65"/>
      <c r="N37" s="37"/>
      <c r="O37" s="39"/>
    </row>
    <row r="38" spans="1:15" ht="21" customHeight="1" thickBot="1" x14ac:dyDescent="0.45">
      <c r="A38" s="67">
        <v>19</v>
      </c>
      <c r="B38" s="30"/>
      <c r="C38" s="30"/>
      <c r="E38" s="67">
        <v>19</v>
      </c>
      <c r="F38" s="30"/>
      <c r="G38" s="30"/>
      <c r="I38" s="62">
        <v>10</v>
      </c>
      <c r="J38" s="36"/>
      <c r="K38" s="41"/>
      <c r="M38" s="62">
        <v>10</v>
      </c>
      <c r="N38" s="36"/>
      <c r="O38" s="41"/>
    </row>
    <row r="39" spans="1:15" ht="21" customHeight="1" thickBot="1" x14ac:dyDescent="0.45">
      <c r="A39" s="69">
        <v>20</v>
      </c>
      <c r="B39" s="30"/>
      <c r="C39" s="30"/>
      <c r="E39" s="69">
        <v>20</v>
      </c>
      <c r="F39" s="30"/>
      <c r="G39" s="30"/>
      <c r="I39" s="64"/>
      <c r="J39" s="37"/>
      <c r="K39" s="39"/>
      <c r="M39" s="64"/>
      <c r="N39" s="37"/>
      <c r="O39" s="39"/>
    </row>
  </sheetData>
  <sheetProtection password="CC6B" sheet="1" objects="1" scenarios="1"/>
  <protectedRanges>
    <protectedRange sqref="J20:K39 N20:O39" name="範圍2"/>
    <protectedRange sqref="N44 C4 G4 G7 C8" name="範圍1"/>
    <protectedRange sqref="B20:C39" name="範圍2_1"/>
    <protectedRange sqref="F20:G39" name="範圍2_2"/>
  </protectedRanges>
  <mergeCells count="43">
    <mergeCell ref="B10:I10"/>
    <mergeCell ref="A1:O1"/>
    <mergeCell ref="A2:O2"/>
    <mergeCell ref="B3:I3"/>
    <mergeCell ref="C4:E4"/>
    <mergeCell ref="G4:I4"/>
    <mergeCell ref="J4:O4"/>
    <mergeCell ref="B6:I6"/>
    <mergeCell ref="C7:E7"/>
    <mergeCell ref="G7:I7"/>
    <mergeCell ref="J7:O7"/>
    <mergeCell ref="C8:I8"/>
    <mergeCell ref="I20:I21"/>
    <mergeCell ref="M20:M21"/>
    <mergeCell ref="D11:G11"/>
    <mergeCell ref="H11:J11"/>
    <mergeCell ref="K11:O11"/>
    <mergeCell ref="D12:G12"/>
    <mergeCell ref="H12:J12"/>
    <mergeCell ref="K12:O12"/>
    <mergeCell ref="B15:G15"/>
    <mergeCell ref="B18:C18"/>
    <mergeCell ref="F18:G18"/>
    <mergeCell ref="J18:K18"/>
    <mergeCell ref="N18:O18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M30:M31"/>
    <mergeCell ref="I32:I33"/>
    <mergeCell ref="M32:M33"/>
    <mergeCell ref="I34:I35"/>
    <mergeCell ref="M34:M35"/>
    <mergeCell ref="I36:I37"/>
    <mergeCell ref="M36:M37"/>
    <mergeCell ref="I38:I39"/>
    <mergeCell ref="M38:M39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9"/>
  <sheetViews>
    <sheetView showGridLines="0" showRowColHeaders="0" workbookViewId="0">
      <selection activeCell="E19" sqref="E19:G39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39</v>
      </c>
      <c r="C7" s="50">
        <f>C17+G17+K17+O17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4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C17+G17+K17+O17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  <c r="M16" s="20"/>
      <c r="N16" s="27" t="s">
        <v>14</v>
      </c>
      <c r="O16" s="27" t="s">
        <v>15</v>
      </c>
    </row>
    <row r="17" spans="1:15" ht="21" customHeight="1" x14ac:dyDescent="0.4">
      <c r="A17" s="8"/>
      <c r="B17" s="47">
        <f>COUNTA(C20:C39)</f>
        <v>0</v>
      </c>
      <c r="C17" s="47">
        <f>B17*300</f>
        <v>0</v>
      </c>
      <c r="F17" s="47">
        <f>COUNTA(G20:G39)</f>
        <v>0</v>
      </c>
      <c r="G17" s="47">
        <f>F17*300</f>
        <v>0</v>
      </c>
      <c r="J17" s="47">
        <f>COUNTA(K20,K22,K24,K26,K28,K30,K32,K34,K36,K38)</f>
        <v>0</v>
      </c>
      <c r="K17" s="47">
        <f>J17*400</f>
        <v>0</v>
      </c>
      <c r="N17" s="47">
        <f>COUNTA(O20,O22,O24,O26,O28,O30,O32,O34,O36,O38)</f>
        <v>0</v>
      </c>
      <c r="O17" s="47">
        <f>N17*400</f>
        <v>0</v>
      </c>
    </row>
    <row r="18" spans="1:15" ht="30" customHeight="1" x14ac:dyDescent="0.4">
      <c r="A18" s="8"/>
      <c r="B18" s="60" t="s">
        <v>59</v>
      </c>
      <c r="C18" s="60"/>
      <c r="D18" s="34"/>
      <c r="E18" s="35"/>
      <c r="F18" s="60" t="s">
        <v>60</v>
      </c>
      <c r="G18" s="60"/>
      <c r="H18" s="34"/>
      <c r="I18" s="35"/>
      <c r="J18" s="60" t="s">
        <v>61</v>
      </c>
      <c r="K18" s="60"/>
      <c r="L18" s="34"/>
      <c r="M18" s="35"/>
      <c r="N18" s="60" t="s">
        <v>62</v>
      </c>
      <c r="O18" s="60"/>
    </row>
    <row r="19" spans="1:15" ht="21" customHeight="1" thickBot="1" x14ac:dyDescent="0.45">
      <c r="A19" s="9"/>
      <c r="B19" s="29" t="s">
        <v>16</v>
      </c>
      <c r="C19" s="29" t="s">
        <v>17</v>
      </c>
      <c r="E19" s="9"/>
      <c r="F19" s="29" t="s">
        <v>16</v>
      </c>
      <c r="G19" s="29" t="s">
        <v>17</v>
      </c>
      <c r="I19" s="9"/>
      <c r="J19" s="28" t="s">
        <v>16</v>
      </c>
      <c r="K19" s="28" t="s">
        <v>17</v>
      </c>
      <c r="M19" s="9"/>
      <c r="N19" s="28" t="s">
        <v>16</v>
      </c>
      <c r="O19" s="28" t="s">
        <v>17</v>
      </c>
    </row>
    <row r="20" spans="1:15" ht="21" customHeight="1" thickBot="1" x14ac:dyDescent="0.45">
      <c r="A20" s="31">
        <v>1</v>
      </c>
      <c r="B20" s="30"/>
      <c r="C20" s="30"/>
      <c r="E20" s="31">
        <v>1</v>
      </c>
      <c r="F20" s="30"/>
      <c r="G20" s="30"/>
      <c r="I20" s="61">
        <v>1</v>
      </c>
      <c r="J20" s="33"/>
      <c r="K20" s="38"/>
      <c r="M20" s="61">
        <v>1</v>
      </c>
      <c r="N20" s="33"/>
      <c r="O20" s="38"/>
    </row>
    <row r="21" spans="1:15" ht="21" customHeight="1" thickBot="1" x14ac:dyDescent="0.45">
      <c r="A21" s="67">
        <v>2</v>
      </c>
      <c r="B21" s="30"/>
      <c r="C21" s="30"/>
      <c r="E21" s="67">
        <v>2</v>
      </c>
      <c r="F21" s="30"/>
      <c r="G21" s="30"/>
      <c r="I21" s="62"/>
      <c r="J21" s="37"/>
      <c r="K21" s="39"/>
      <c r="M21" s="62"/>
      <c r="N21" s="37"/>
      <c r="O21" s="39"/>
    </row>
    <row r="22" spans="1:15" ht="21" customHeight="1" thickTop="1" thickBot="1" x14ac:dyDescent="0.45">
      <c r="A22" s="67">
        <v>3</v>
      </c>
      <c r="B22" s="30"/>
      <c r="C22" s="30"/>
      <c r="E22" s="67">
        <v>3</v>
      </c>
      <c r="F22" s="30"/>
      <c r="G22" s="30"/>
      <c r="I22" s="63">
        <v>2</v>
      </c>
      <c r="J22" s="36"/>
      <c r="K22" s="40"/>
      <c r="M22" s="63">
        <v>2</v>
      </c>
      <c r="N22" s="36"/>
      <c r="O22" s="40"/>
    </row>
    <row r="23" spans="1:15" ht="21" customHeight="1" thickBot="1" x14ac:dyDescent="0.45">
      <c r="A23" s="67">
        <v>4</v>
      </c>
      <c r="B23" s="30"/>
      <c r="C23" s="30"/>
      <c r="E23" s="67">
        <v>4</v>
      </c>
      <c r="F23" s="30"/>
      <c r="G23" s="30"/>
      <c r="I23" s="62"/>
      <c r="J23" s="37"/>
      <c r="K23" s="39"/>
      <c r="M23" s="62"/>
      <c r="N23" s="37"/>
      <c r="O23" s="39"/>
    </row>
    <row r="24" spans="1:15" ht="21" customHeight="1" thickTop="1" thickBot="1" x14ac:dyDescent="0.45">
      <c r="A24" s="67">
        <v>5</v>
      </c>
      <c r="B24" s="30"/>
      <c r="C24" s="30"/>
      <c r="E24" s="67">
        <v>5</v>
      </c>
      <c r="F24" s="30"/>
      <c r="G24" s="30"/>
      <c r="I24" s="63">
        <v>3</v>
      </c>
      <c r="J24" s="36"/>
      <c r="K24" s="41"/>
      <c r="M24" s="63">
        <v>3</v>
      </c>
      <c r="N24" s="36"/>
      <c r="O24" s="41"/>
    </row>
    <row r="25" spans="1:15" ht="21" customHeight="1" thickBot="1" x14ac:dyDescent="0.45">
      <c r="A25" s="67">
        <v>6</v>
      </c>
      <c r="B25" s="30"/>
      <c r="C25" s="30"/>
      <c r="E25" s="67">
        <v>6</v>
      </c>
      <c r="F25" s="30"/>
      <c r="G25" s="30"/>
      <c r="I25" s="62"/>
      <c r="J25" s="37"/>
      <c r="K25" s="39"/>
      <c r="M25" s="62"/>
      <c r="N25" s="37"/>
      <c r="O25" s="39"/>
    </row>
    <row r="26" spans="1:15" ht="21" customHeight="1" thickTop="1" thickBot="1" x14ac:dyDescent="0.45">
      <c r="A26" s="67">
        <v>7</v>
      </c>
      <c r="B26" s="30"/>
      <c r="C26" s="30"/>
      <c r="E26" s="67">
        <v>7</v>
      </c>
      <c r="F26" s="30"/>
      <c r="G26" s="30"/>
      <c r="I26" s="63">
        <v>4</v>
      </c>
      <c r="J26" s="36"/>
      <c r="K26" s="41"/>
      <c r="M26" s="63">
        <v>4</v>
      </c>
      <c r="N26" s="36"/>
      <c r="O26" s="41"/>
    </row>
    <row r="27" spans="1:15" ht="21" customHeight="1" thickBot="1" x14ac:dyDescent="0.45">
      <c r="A27" s="67">
        <v>8</v>
      </c>
      <c r="B27" s="30"/>
      <c r="C27" s="30"/>
      <c r="E27" s="67">
        <v>8</v>
      </c>
      <c r="F27" s="30"/>
      <c r="G27" s="30"/>
      <c r="I27" s="62"/>
      <c r="J27" s="37"/>
      <c r="K27" s="39"/>
      <c r="M27" s="62"/>
      <c r="N27" s="37"/>
      <c r="O27" s="39"/>
    </row>
    <row r="28" spans="1:15" ht="21" customHeight="1" thickTop="1" thickBot="1" x14ac:dyDescent="0.45">
      <c r="A28" s="67">
        <v>9</v>
      </c>
      <c r="B28" s="30"/>
      <c r="C28" s="30"/>
      <c r="E28" s="67">
        <v>9</v>
      </c>
      <c r="F28" s="30"/>
      <c r="G28" s="30"/>
      <c r="I28" s="63">
        <v>5</v>
      </c>
      <c r="J28" s="36"/>
      <c r="K28" s="41"/>
      <c r="M28" s="63">
        <v>5</v>
      </c>
      <c r="N28" s="36"/>
      <c r="O28" s="41"/>
    </row>
    <row r="29" spans="1:15" ht="21" customHeight="1" thickBot="1" x14ac:dyDescent="0.45">
      <c r="A29" s="67">
        <v>10</v>
      </c>
      <c r="B29" s="30"/>
      <c r="C29" s="30"/>
      <c r="E29" s="67">
        <v>10</v>
      </c>
      <c r="F29" s="30"/>
      <c r="G29" s="30"/>
      <c r="I29" s="62"/>
      <c r="J29" s="37"/>
      <c r="K29" s="39"/>
      <c r="M29" s="62"/>
      <c r="N29" s="37"/>
      <c r="O29" s="39"/>
    </row>
    <row r="30" spans="1:15" ht="21" customHeight="1" thickTop="1" thickBot="1" x14ac:dyDescent="0.45">
      <c r="A30" s="67">
        <v>11</v>
      </c>
      <c r="B30" s="30"/>
      <c r="C30" s="30"/>
      <c r="E30" s="67">
        <v>11</v>
      </c>
      <c r="F30" s="30"/>
      <c r="G30" s="30"/>
      <c r="I30" s="63">
        <v>6</v>
      </c>
      <c r="J30" s="36"/>
      <c r="K30" s="41"/>
      <c r="M30" s="63">
        <v>6</v>
      </c>
      <c r="N30" s="36"/>
      <c r="O30" s="41"/>
    </row>
    <row r="31" spans="1:15" ht="21" customHeight="1" thickBot="1" x14ac:dyDescent="0.45">
      <c r="A31" s="68">
        <v>12</v>
      </c>
      <c r="B31" s="30"/>
      <c r="C31" s="30"/>
      <c r="E31" s="68">
        <v>12</v>
      </c>
      <c r="F31" s="30"/>
      <c r="G31" s="30"/>
      <c r="I31" s="62"/>
      <c r="J31" s="37"/>
      <c r="K31" s="39"/>
      <c r="M31" s="62"/>
      <c r="N31" s="37"/>
      <c r="O31" s="39"/>
    </row>
    <row r="32" spans="1:15" ht="21" customHeight="1" thickTop="1" thickBot="1" x14ac:dyDescent="0.45">
      <c r="A32" s="32">
        <v>13</v>
      </c>
      <c r="B32" s="30"/>
      <c r="C32" s="30"/>
      <c r="E32" s="32">
        <v>13</v>
      </c>
      <c r="F32" s="30"/>
      <c r="G32" s="30"/>
      <c r="I32" s="63">
        <v>7</v>
      </c>
      <c r="J32" s="36"/>
      <c r="K32" s="41"/>
      <c r="M32" s="63">
        <v>7</v>
      </c>
      <c r="N32" s="36"/>
      <c r="O32" s="41"/>
    </row>
    <row r="33" spans="1:15" ht="21" customHeight="1" thickBot="1" x14ac:dyDescent="0.45">
      <c r="A33" s="67">
        <v>14</v>
      </c>
      <c r="B33" s="30"/>
      <c r="C33" s="30"/>
      <c r="E33" s="67">
        <v>14</v>
      </c>
      <c r="F33" s="30"/>
      <c r="G33" s="30"/>
      <c r="I33" s="62"/>
      <c r="J33" s="37"/>
      <c r="K33" s="39"/>
      <c r="M33" s="62"/>
      <c r="N33" s="37"/>
      <c r="O33" s="39"/>
    </row>
    <row r="34" spans="1:15" ht="21" customHeight="1" thickTop="1" thickBot="1" x14ac:dyDescent="0.45">
      <c r="A34" s="67">
        <v>15</v>
      </c>
      <c r="B34" s="30"/>
      <c r="C34" s="30"/>
      <c r="E34" s="67">
        <v>15</v>
      </c>
      <c r="F34" s="30"/>
      <c r="G34" s="30"/>
      <c r="I34" s="63">
        <v>8</v>
      </c>
      <c r="J34" s="36"/>
      <c r="K34" s="41"/>
      <c r="M34" s="63">
        <v>8</v>
      </c>
      <c r="N34" s="36"/>
      <c r="O34" s="41"/>
    </row>
    <row r="35" spans="1:15" ht="21" customHeight="1" thickBot="1" x14ac:dyDescent="0.45">
      <c r="A35" s="67">
        <v>16</v>
      </c>
      <c r="B35" s="30"/>
      <c r="C35" s="30"/>
      <c r="E35" s="67">
        <v>16</v>
      </c>
      <c r="F35" s="30"/>
      <c r="G35" s="30"/>
      <c r="I35" s="62"/>
      <c r="J35" s="37"/>
      <c r="K35" s="39"/>
      <c r="M35" s="62"/>
      <c r="N35" s="37"/>
      <c r="O35" s="39"/>
    </row>
    <row r="36" spans="1:15" ht="21" customHeight="1" thickTop="1" thickBot="1" x14ac:dyDescent="0.45">
      <c r="A36" s="67">
        <v>17</v>
      </c>
      <c r="B36" s="30"/>
      <c r="C36" s="30"/>
      <c r="E36" s="67">
        <v>17</v>
      </c>
      <c r="F36" s="30"/>
      <c r="G36" s="30"/>
      <c r="I36" s="63">
        <v>9</v>
      </c>
      <c r="J36" s="36"/>
      <c r="K36" s="41"/>
      <c r="M36" s="63">
        <v>9</v>
      </c>
      <c r="N36" s="36"/>
      <c r="O36" s="41"/>
    </row>
    <row r="37" spans="1:15" ht="21" customHeight="1" thickBot="1" x14ac:dyDescent="0.45">
      <c r="A37" s="67">
        <v>18</v>
      </c>
      <c r="B37" s="30"/>
      <c r="C37" s="30"/>
      <c r="E37" s="67">
        <v>18</v>
      </c>
      <c r="F37" s="30"/>
      <c r="G37" s="30"/>
      <c r="I37" s="65"/>
      <c r="J37" s="37"/>
      <c r="K37" s="39"/>
      <c r="M37" s="65"/>
      <c r="N37" s="37"/>
      <c r="O37" s="39"/>
    </row>
    <row r="38" spans="1:15" ht="21" customHeight="1" thickBot="1" x14ac:dyDescent="0.45">
      <c r="A38" s="67">
        <v>19</v>
      </c>
      <c r="B38" s="30"/>
      <c r="C38" s="30"/>
      <c r="E38" s="67">
        <v>19</v>
      </c>
      <c r="F38" s="30"/>
      <c r="G38" s="30"/>
      <c r="I38" s="62">
        <v>10</v>
      </c>
      <c r="J38" s="36"/>
      <c r="K38" s="41"/>
      <c r="M38" s="62">
        <v>10</v>
      </c>
      <c r="N38" s="36"/>
      <c r="O38" s="41"/>
    </row>
    <row r="39" spans="1:15" ht="21" customHeight="1" thickBot="1" x14ac:dyDescent="0.45">
      <c r="A39" s="69">
        <v>20</v>
      </c>
      <c r="B39" s="30"/>
      <c r="C39" s="30"/>
      <c r="E39" s="69">
        <v>20</v>
      </c>
      <c r="F39" s="30"/>
      <c r="G39" s="30"/>
      <c r="I39" s="64"/>
      <c r="J39" s="37"/>
      <c r="K39" s="39"/>
      <c r="M39" s="64"/>
      <c r="N39" s="37"/>
      <c r="O39" s="39"/>
    </row>
  </sheetData>
  <sheetProtection password="CC6B" sheet="1" objects="1" scenarios="1"/>
  <protectedRanges>
    <protectedRange sqref="J20:K39 N20:O39" name="範圍2"/>
    <protectedRange sqref="N44 C4 G4 G7 C8" name="範圍1"/>
    <protectedRange sqref="B20:C39" name="範圍2_2"/>
    <protectedRange sqref="F20:G39" name="範圍2_2_1"/>
  </protectedRanges>
  <mergeCells count="43">
    <mergeCell ref="B10:I10"/>
    <mergeCell ref="A1:O1"/>
    <mergeCell ref="A2:O2"/>
    <mergeCell ref="B3:I3"/>
    <mergeCell ref="C4:E4"/>
    <mergeCell ref="G4:I4"/>
    <mergeCell ref="J4:O4"/>
    <mergeCell ref="B6:I6"/>
    <mergeCell ref="C7:E7"/>
    <mergeCell ref="G7:I7"/>
    <mergeCell ref="J7:O7"/>
    <mergeCell ref="C8:I8"/>
    <mergeCell ref="I20:I21"/>
    <mergeCell ref="M20:M21"/>
    <mergeCell ref="D11:G11"/>
    <mergeCell ref="H11:J11"/>
    <mergeCell ref="K11:O11"/>
    <mergeCell ref="D12:G12"/>
    <mergeCell ref="H12:J12"/>
    <mergeCell ref="K12:O12"/>
    <mergeCell ref="B15:G15"/>
    <mergeCell ref="B18:C18"/>
    <mergeCell ref="F18:G18"/>
    <mergeCell ref="J18:K18"/>
    <mergeCell ref="N18:O18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M30:M31"/>
    <mergeCell ref="I32:I33"/>
    <mergeCell ref="M32:M33"/>
    <mergeCell ref="I34:I35"/>
    <mergeCell ref="M34:M35"/>
    <mergeCell ref="I36:I37"/>
    <mergeCell ref="M36:M37"/>
    <mergeCell ref="I38:I39"/>
    <mergeCell ref="M38:M39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9"/>
  <sheetViews>
    <sheetView showGridLines="0" showRowColHeaders="0" workbookViewId="0">
      <selection activeCell="F41" sqref="F41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39</v>
      </c>
      <c r="C7" s="50">
        <f>C17+G17+K17+O17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4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C17+G17+K17+O17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  <c r="M16" s="20"/>
      <c r="N16" s="27" t="s">
        <v>14</v>
      </c>
      <c r="O16" s="27" t="s">
        <v>15</v>
      </c>
    </row>
    <row r="17" spans="1:15" ht="21" customHeight="1" x14ac:dyDescent="0.4">
      <c r="A17" s="8"/>
      <c r="B17" s="47">
        <f>COUNTA(C20:C39)</f>
        <v>0</v>
      </c>
      <c r="C17" s="47">
        <f>B17*400</f>
        <v>0</v>
      </c>
      <c r="F17" s="47">
        <f>COUNTA(G20:G39)</f>
        <v>0</v>
      </c>
      <c r="G17" s="47">
        <f>F17*400</f>
        <v>0</v>
      </c>
      <c r="J17" s="47">
        <f>COUNTA(K20,K22,K24,K26,K28,K30,K32,K34,K36,K38)</f>
        <v>0</v>
      </c>
      <c r="K17" s="47">
        <f>J17*500</f>
        <v>0</v>
      </c>
      <c r="N17" s="47">
        <f>COUNTA(O20,O22,O24,O26,O28,O30,O32,O34,O36,O38)</f>
        <v>0</v>
      </c>
      <c r="O17" s="47">
        <f>N17*500</f>
        <v>0</v>
      </c>
    </row>
    <row r="18" spans="1:15" ht="30" customHeight="1" x14ac:dyDescent="0.4">
      <c r="A18" s="8"/>
      <c r="B18" s="60" t="s">
        <v>27</v>
      </c>
      <c r="C18" s="60"/>
      <c r="D18" s="34"/>
      <c r="E18" s="35"/>
      <c r="F18" s="60" t="s">
        <v>63</v>
      </c>
      <c r="G18" s="60"/>
      <c r="H18" s="34"/>
      <c r="I18" s="35"/>
      <c r="J18" s="60" t="s">
        <v>64</v>
      </c>
      <c r="K18" s="60"/>
      <c r="L18" s="34"/>
      <c r="M18" s="35"/>
      <c r="N18" s="60" t="s">
        <v>65</v>
      </c>
      <c r="O18" s="60"/>
    </row>
    <row r="19" spans="1:15" ht="21" customHeight="1" thickBot="1" x14ac:dyDescent="0.45">
      <c r="A19" s="9"/>
      <c r="B19" s="29" t="s">
        <v>16</v>
      </c>
      <c r="C19" s="29" t="s">
        <v>17</v>
      </c>
      <c r="E19" s="9"/>
      <c r="F19" s="29" t="s">
        <v>16</v>
      </c>
      <c r="G19" s="29" t="s">
        <v>17</v>
      </c>
      <c r="I19" s="9"/>
      <c r="J19" s="28" t="s">
        <v>16</v>
      </c>
      <c r="K19" s="28" t="s">
        <v>17</v>
      </c>
      <c r="M19" s="9"/>
      <c r="N19" s="28" t="s">
        <v>16</v>
      </c>
      <c r="O19" s="28" t="s">
        <v>17</v>
      </c>
    </row>
    <row r="20" spans="1:15" ht="21" customHeight="1" thickBot="1" x14ac:dyDescent="0.45">
      <c r="A20" s="31">
        <v>1</v>
      </c>
      <c r="B20" s="30"/>
      <c r="C20" s="30"/>
      <c r="E20" s="31">
        <v>1</v>
      </c>
      <c r="F20" s="30"/>
      <c r="G20" s="30"/>
      <c r="I20" s="61">
        <v>1</v>
      </c>
      <c r="J20" s="33"/>
      <c r="K20" s="38"/>
      <c r="M20" s="61">
        <v>1</v>
      </c>
      <c r="N20" s="33"/>
      <c r="O20" s="38"/>
    </row>
    <row r="21" spans="1:15" ht="21" customHeight="1" thickBot="1" x14ac:dyDescent="0.45">
      <c r="A21" s="67">
        <v>2</v>
      </c>
      <c r="B21" s="30"/>
      <c r="C21" s="30"/>
      <c r="E21" s="67">
        <v>2</v>
      </c>
      <c r="F21" s="30"/>
      <c r="G21" s="30"/>
      <c r="I21" s="62"/>
      <c r="J21" s="37"/>
      <c r="K21" s="39"/>
      <c r="M21" s="62"/>
      <c r="N21" s="37"/>
      <c r="O21" s="39"/>
    </row>
    <row r="22" spans="1:15" ht="21" customHeight="1" thickTop="1" thickBot="1" x14ac:dyDescent="0.45">
      <c r="A22" s="67">
        <v>3</v>
      </c>
      <c r="B22" s="30"/>
      <c r="C22" s="30"/>
      <c r="E22" s="67">
        <v>3</v>
      </c>
      <c r="F22" s="30"/>
      <c r="G22" s="30"/>
      <c r="I22" s="63">
        <v>2</v>
      </c>
      <c r="J22" s="36"/>
      <c r="K22" s="40"/>
      <c r="M22" s="63">
        <v>2</v>
      </c>
      <c r="N22" s="36"/>
      <c r="O22" s="40"/>
    </row>
    <row r="23" spans="1:15" ht="21" customHeight="1" thickBot="1" x14ac:dyDescent="0.45">
      <c r="A23" s="67">
        <v>4</v>
      </c>
      <c r="B23" s="30"/>
      <c r="C23" s="30"/>
      <c r="E23" s="67">
        <v>4</v>
      </c>
      <c r="F23" s="30"/>
      <c r="G23" s="30"/>
      <c r="I23" s="62"/>
      <c r="J23" s="37"/>
      <c r="K23" s="39"/>
      <c r="M23" s="62"/>
      <c r="N23" s="37"/>
      <c r="O23" s="39"/>
    </row>
    <row r="24" spans="1:15" ht="21" customHeight="1" thickTop="1" thickBot="1" x14ac:dyDescent="0.45">
      <c r="A24" s="67">
        <v>5</v>
      </c>
      <c r="B24" s="30"/>
      <c r="C24" s="30"/>
      <c r="E24" s="67">
        <v>5</v>
      </c>
      <c r="F24" s="30"/>
      <c r="G24" s="30"/>
      <c r="I24" s="63">
        <v>3</v>
      </c>
      <c r="J24" s="36"/>
      <c r="K24" s="41"/>
      <c r="M24" s="63">
        <v>3</v>
      </c>
      <c r="N24" s="36"/>
      <c r="O24" s="41"/>
    </row>
    <row r="25" spans="1:15" ht="21" customHeight="1" thickBot="1" x14ac:dyDescent="0.45">
      <c r="A25" s="67">
        <v>6</v>
      </c>
      <c r="B25" s="30"/>
      <c r="C25" s="30"/>
      <c r="E25" s="67">
        <v>6</v>
      </c>
      <c r="F25" s="30"/>
      <c r="G25" s="30"/>
      <c r="I25" s="62"/>
      <c r="J25" s="37"/>
      <c r="K25" s="39"/>
      <c r="M25" s="62"/>
      <c r="N25" s="37"/>
      <c r="O25" s="39"/>
    </row>
    <row r="26" spans="1:15" ht="21" customHeight="1" thickTop="1" thickBot="1" x14ac:dyDescent="0.45">
      <c r="A26" s="67">
        <v>7</v>
      </c>
      <c r="B26" s="30"/>
      <c r="C26" s="30"/>
      <c r="E26" s="67">
        <v>7</v>
      </c>
      <c r="F26" s="30"/>
      <c r="G26" s="30"/>
      <c r="I26" s="63">
        <v>4</v>
      </c>
      <c r="J26" s="36"/>
      <c r="K26" s="41"/>
      <c r="M26" s="63">
        <v>4</v>
      </c>
      <c r="N26" s="36"/>
      <c r="O26" s="41"/>
    </row>
    <row r="27" spans="1:15" ht="21" customHeight="1" thickBot="1" x14ac:dyDescent="0.45">
      <c r="A27" s="67">
        <v>8</v>
      </c>
      <c r="B27" s="30"/>
      <c r="C27" s="30"/>
      <c r="E27" s="67">
        <v>8</v>
      </c>
      <c r="F27" s="30"/>
      <c r="G27" s="30"/>
      <c r="I27" s="62"/>
      <c r="J27" s="37"/>
      <c r="K27" s="39"/>
      <c r="M27" s="62"/>
      <c r="N27" s="37"/>
      <c r="O27" s="39"/>
    </row>
    <row r="28" spans="1:15" ht="21" customHeight="1" thickTop="1" thickBot="1" x14ac:dyDescent="0.45">
      <c r="A28" s="67">
        <v>9</v>
      </c>
      <c r="B28" s="30"/>
      <c r="C28" s="30"/>
      <c r="E28" s="67">
        <v>9</v>
      </c>
      <c r="F28" s="30"/>
      <c r="G28" s="30"/>
      <c r="I28" s="63">
        <v>5</v>
      </c>
      <c r="J28" s="36"/>
      <c r="K28" s="41"/>
      <c r="M28" s="63">
        <v>5</v>
      </c>
      <c r="N28" s="36"/>
      <c r="O28" s="41"/>
    </row>
    <row r="29" spans="1:15" ht="21" customHeight="1" thickBot="1" x14ac:dyDescent="0.45">
      <c r="A29" s="67">
        <v>10</v>
      </c>
      <c r="B29" s="30"/>
      <c r="C29" s="30"/>
      <c r="E29" s="67">
        <v>10</v>
      </c>
      <c r="F29" s="30"/>
      <c r="G29" s="30"/>
      <c r="I29" s="62"/>
      <c r="J29" s="37"/>
      <c r="K29" s="39"/>
      <c r="M29" s="62"/>
      <c r="N29" s="37"/>
      <c r="O29" s="39"/>
    </row>
    <row r="30" spans="1:15" ht="21" customHeight="1" thickTop="1" thickBot="1" x14ac:dyDescent="0.45">
      <c r="A30" s="67">
        <v>11</v>
      </c>
      <c r="B30" s="30"/>
      <c r="C30" s="30"/>
      <c r="E30" s="67">
        <v>11</v>
      </c>
      <c r="F30" s="30"/>
      <c r="G30" s="30"/>
      <c r="I30" s="63">
        <v>6</v>
      </c>
      <c r="J30" s="36"/>
      <c r="K30" s="41"/>
      <c r="M30" s="63">
        <v>6</v>
      </c>
      <c r="N30" s="36"/>
      <c r="O30" s="41"/>
    </row>
    <row r="31" spans="1:15" ht="21" customHeight="1" thickBot="1" x14ac:dyDescent="0.45">
      <c r="A31" s="68">
        <v>12</v>
      </c>
      <c r="B31" s="30"/>
      <c r="C31" s="30"/>
      <c r="E31" s="68">
        <v>12</v>
      </c>
      <c r="F31" s="30"/>
      <c r="G31" s="30"/>
      <c r="I31" s="62"/>
      <c r="J31" s="37"/>
      <c r="K31" s="39"/>
      <c r="M31" s="62"/>
      <c r="N31" s="37"/>
      <c r="O31" s="39"/>
    </row>
    <row r="32" spans="1:15" ht="21" customHeight="1" thickTop="1" thickBot="1" x14ac:dyDescent="0.45">
      <c r="A32" s="32">
        <v>13</v>
      </c>
      <c r="B32" s="30"/>
      <c r="C32" s="30"/>
      <c r="E32" s="32">
        <v>13</v>
      </c>
      <c r="F32" s="30"/>
      <c r="G32" s="30"/>
      <c r="I32" s="63">
        <v>7</v>
      </c>
      <c r="J32" s="36"/>
      <c r="K32" s="41"/>
      <c r="M32" s="63">
        <v>7</v>
      </c>
      <c r="N32" s="36"/>
      <c r="O32" s="41"/>
    </row>
    <row r="33" spans="1:15" ht="21" customHeight="1" thickBot="1" x14ac:dyDescent="0.45">
      <c r="A33" s="67">
        <v>14</v>
      </c>
      <c r="B33" s="30"/>
      <c r="C33" s="30"/>
      <c r="E33" s="67">
        <v>14</v>
      </c>
      <c r="F33" s="30"/>
      <c r="G33" s="30"/>
      <c r="I33" s="62"/>
      <c r="J33" s="37"/>
      <c r="K33" s="39"/>
      <c r="M33" s="62"/>
      <c r="N33" s="37"/>
      <c r="O33" s="39"/>
    </row>
    <row r="34" spans="1:15" ht="21" customHeight="1" thickTop="1" thickBot="1" x14ac:dyDescent="0.45">
      <c r="A34" s="67">
        <v>15</v>
      </c>
      <c r="B34" s="30"/>
      <c r="C34" s="30"/>
      <c r="E34" s="67">
        <v>15</v>
      </c>
      <c r="F34" s="30"/>
      <c r="G34" s="30"/>
      <c r="I34" s="63">
        <v>8</v>
      </c>
      <c r="J34" s="36"/>
      <c r="K34" s="41"/>
      <c r="M34" s="63">
        <v>8</v>
      </c>
      <c r="N34" s="36"/>
      <c r="O34" s="41"/>
    </row>
    <row r="35" spans="1:15" ht="21" customHeight="1" thickBot="1" x14ac:dyDescent="0.45">
      <c r="A35" s="67">
        <v>16</v>
      </c>
      <c r="B35" s="30"/>
      <c r="C35" s="30"/>
      <c r="E35" s="67">
        <v>16</v>
      </c>
      <c r="F35" s="30"/>
      <c r="G35" s="30"/>
      <c r="I35" s="62"/>
      <c r="J35" s="37"/>
      <c r="K35" s="39"/>
      <c r="M35" s="62"/>
      <c r="N35" s="37"/>
      <c r="O35" s="39"/>
    </row>
    <row r="36" spans="1:15" ht="21" customHeight="1" thickTop="1" thickBot="1" x14ac:dyDescent="0.45">
      <c r="A36" s="67">
        <v>17</v>
      </c>
      <c r="B36" s="30"/>
      <c r="C36" s="30"/>
      <c r="E36" s="67">
        <v>17</v>
      </c>
      <c r="F36" s="30"/>
      <c r="G36" s="30"/>
      <c r="I36" s="63">
        <v>9</v>
      </c>
      <c r="J36" s="36"/>
      <c r="K36" s="41"/>
      <c r="M36" s="63">
        <v>9</v>
      </c>
      <c r="N36" s="36"/>
      <c r="O36" s="41"/>
    </row>
    <row r="37" spans="1:15" ht="21" customHeight="1" thickBot="1" x14ac:dyDescent="0.45">
      <c r="A37" s="67">
        <v>18</v>
      </c>
      <c r="B37" s="30"/>
      <c r="C37" s="30"/>
      <c r="E37" s="67">
        <v>18</v>
      </c>
      <c r="F37" s="30"/>
      <c r="G37" s="30"/>
      <c r="I37" s="65"/>
      <c r="J37" s="37"/>
      <c r="K37" s="39"/>
      <c r="M37" s="65"/>
      <c r="N37" s="37"/>
      <c r="O37" s="39"/>
    </row>
    <row r="38" spans="1:15" ht="21" customHeight="1" thickBot="1" x14ac:dyDescent="0.45">
      <c r="A38" s="67">
        <v>19</v>
      </c>
      <c r="B38" s="30"/>
      <c r="C38" s="30"/>
      <c r="E38" s="67">
        <v>19</v>
      </c>
      <c r="F38" s="30"/>
      <c r="G38" s="30"/>
      <c r="I38" s="62">
        <v>10</v>
      </c>
      <c r="J38" s="36"/>
      <c r="K38" s="41"/>
      <c r="M38" s="62">
        <v>10</v>
      </c>
      <c r="N38" s="36"/>
      <c r="O38" s="41"/>
    </row>
    <row r="39" spans="1:15" ht="21" customHeight="1" thickBot="1" x14ac:dyDescent="0.45">
      <c r="A39" s="69">
        <v>20</v>
      </c>
      <c r="B39" s="30"/>
      <c r="C39" s="30"/>
      <c r="E39" s="69">
        <v>20</v>
      </c>
      <c r="F39" s="30"/>
      <c r="G39" s="30"/>
      <c r="I39" s="64"/>
      <c r="J39" s="37"/>
      <c r="K39" s="39"/>
      <c r="M39" s="64"/>
      <c r="N39" s="37"/>
      <c r="O39" s="39"/>
    </row>
  </sheetData>
  <sheetProtection password="CC6B" sheet="1" objects="1" scenarios="1"/>
  <protectedRanges>
    <protectedRange sqref="N44 C4 G4 G7 C8" name="範圍1"/>
    <protectedRange sqref="J20:K39" name="範圍2_1"/>
    <protectedRange sqref="N20:O39" name="範圍2_2"/>
    <protectedRange sqref="B20:C39" name="範圍2_2_1"/>
    <protectedRange sqref="F20:G39" name="範圍2_2_1_1"/>
  </protectedRanges>
  <mergeCells count="43">
    <mergeCell ref="B10:I10"/>
    <mergeCell ref="A1:O1"/>
    <mergeCell ref="A2:O2"/>
    <mergeCell ref="B3:I3"/>
    <mergeCell ref="C4:E4"/>
    <mergeCell ref="G4:I4"/>
    <mergeCell ref="J4:O4"/>
    <mergeCell ref="B6:I6"/>
    <mergeCell ref="C7:E7"/>
    <mergeCell ref="G7:I7"/>
    <mergeCell ref="J7:O7"/>
    <mergeCell ref="C8:I8"/>
    <mergeCell ref="I20:I21"/>
    <mergeCell ref="M20:M21"/>
    <mergeCell ref="D11:G11"/>
    <mergeCell ref="H11:J11"/>
    <mergeCell ref="K11:O11"/>
    <mergeCell ref="D12:G12"/>
    <mergeCell ref="H12:J12"/>
    <mergeCell ref="K12:O12"/>
    <mergeCell ref="B15:G15"/>
    <mergeCell ref="B18:C18"/>
    <mergeCell ref="F18:G18"/>
    <mergeCell ref="J18:K18"/>
    <mergeCell ref="N18:O18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M30:M31"/>
    <mergeCell ref="I32:I33"/>
    <mergeCell ref="M32:M33"/>
    <mergeCell ref="I34:I35"/>
    <mergeCell ref="M34:M35"/>
    <mergeCell ref="I36:I37"/>
    <mergeCell ref="M36:M37"/>
    <mergeCell ref="I38:I39"/>
    <mergeCell ref="M38:M39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0"/>
  <sheetViews>
    <sheetView showGridLines="0" showRowColHeaders="0" workbookViewId="0">
      <selection activeCell="N18" sqref="N18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39</v>
      </c>
      <c r="C7" s="50">
        <f>C17+G17+K17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4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</row>
    <row r="17" spans="1:12" ht="21" customHeight="1" x14ac:dyDescent="0.4">
      <c r="A17" s="8"/>
      <c r="B17" s="47">
        <f>COUNTA(C20:C39)</f>
        <v>0</v>
      </c>
      <c r="C17" s="47">
        <f>B17*500</f>
        <v>0</v>
      </c>
      <c r="F17" s="47">
        <f>COUNTA(G20:G39)</f>
        <v>0</v>
      </c>
      <c r="G17" s="47">
        <f>F17*500</f>
        <v>0</v>
      </c>
      <c r="J17" s="47">
        <f>COUNTA(K20,K22,K24,K26,K28,K30,K32,K34,K36,K38)</f>
        <v>0</v>
      </c>
      <c r="K17" s="47">
        <f>J17*500</f>
        <v>0</v>
      </c>
    </row>
    <row r="18" spans="1:12" ht="30" customHeight="1" x14ac:dyDescent="0.4">
      <c r="A18" s="35"/>
      <c r="B18" s="60" t="s">
        <v>66</v>
      </c>
      <c r="C18" s="60"/>
      <c r="D18" s="34"/>
      <c r="E18" s="35"/>
      <c r="F18" s="60" t="s">
        <v>67</v>
      </c>
      <c r="G18" s="60"/>
      <c r="H18" s="34"/>
      <c r="I18" s="35"/>
      <c r="J18" s="60" t="s">
        <v>68</v>
      </c>
      <c r="K18" s="60"/>
      <c r="L18" s="34"/>
    </row>
    <row r="19" spans="1:12" ht="21" customHeight="1" x14ac:dyDescent="0.4">
      <c r="A19" s="9"/>
      <c r="B19" s="28" t="s">
        <v>16</v>
      </c>
      <c r="C19" s="28" t="s">
        <v>17</v>
      </c>
      <c r="E19" s="9"/>
      <c r="F19" s="28" t="s">
        <v>16</v>
      </c>
      <c r="G19" s="28" t="s">
        <v>17</v>
      </c>
      <c r="I19" s="9"/>
      <c r="J19" s="28" t="s">
        <v>16</v>
      </c>
      <c r="K19" s="28" t="s">
        <v>17</v>
      </c>
    </row>
    <row r="20" spans="1:12" ht="21" customHeight="1" x14ac:dyDescent="0.4">
      <c r="A20" s="61">
        <v>1</v>
      </c>
      <c r="B20" s="33"/>
      <c r="C20" s="38"/>
      <c r="E20" s="61">
        <v>1</v>
      </c>
      <c r="F20" s="33"/>
      <c r="G20" s="38"/>
      <c r="I20" s="61">
        <v>1</v>
      </c>
      <c r="J20" s="33"/>
      <c r="K20" s="38"/>
    </row>
    <row r="21" spans="1:12" ht="21" customHeight="1" thickBot="1" x14ac:dyDescent="0.45">
      <c r="A21" s="62"/>
      <c r="B21" s="37"/>
      <c r="C21" s="39"/>
      <c r="E21" s="62"/>
      <c r="F21" s="37"/>
      <c r="G21" s="39"/>
      <c r="I21" s="62"/>
      <c r="J21" s="37"/>
      <c r="K21" s="39"/>
    </row>
    <row r="22" spans="1:12" ht="21" customHeight="1" thickTop="1" x14ac:dyDescent="0.4">
      <c r="A22" s="63">
        <v>2</v>
      </c>
      <c r="B22" s="36"/>
      <c r="C22" s="40"/>
      <c r="E22" s="63">
        <v>2</v>
      </c>
      <c r="F22" s="36"/>
      <c r="G22" s="40"/>
      <c r="I22" s="63">
        <v>2</v>
      </c>
      <c r="J22" s="36"/>
      <c r="K22" s="40"/>
    </row>
    <row r="23" spans="1:12" ht="21" customHeight="1" thickBot="1" x14ac:dyDescent="0.45">
      <c r="A23" s="62"/>
      <c r="B23" s="37"/>
      <c r="C23" s="39"/>
      <c r="E23" s="62"/>
      <c r="F23" s="37"/>
      <c r="G23" s="39"/>
      <c r="I23" s="62"/>
      <c r="J23" s="37"/>
      <c r="K23" s="39"/>
    </row>
    <row r="24" spans="1:12" ht="21" customHeight="1" thickTop="1" x14ac:dyDescent="0.4">
      <c r="A24" s="63">
        <v>3</v>
      </c>
      <c r="B24" s="36"/>
      <c r="C24" s="41"/>
      <c r="E24" s="63">
        <v>3</v>
      </c>
      <c r="F24" s="36"/>
      <c r="G24" s="41"/>
      <c r="I24" s="63">
        <v>3</v>
      </c>
      <c r="J24" s="36"/>
      <c r="K24" s="41"/>
    </row>
    <row r="25" spans="1:12" ht="21" customHeight="1" thickBot="1" x14ac:dyDescent="0.45">
      <c r="A25" s="62"/>
      <c r="B25" s="37"/>
      <c r="C25" s="39"/>
      <c r="E25" s="62"/>
      <c r="F25" s="37"/>
      <c r="G25" s="39"/>
      <c r="I25" s="62"/>
      <c r="J25" s="37"/>
      <c r="K25" s="39"/>
    </row>
    <row r="26" spans="1:12" ht="21" customHeight="1" thickTop="1" x14ac:dyDescent="0.4">
      <c r="A26" s="63">
        <v>4</v>
      </c>
      <c r="B26" s="36"/>
      <c r="C26" s="41"/>
      <c r="E26" s="63">
        <v>4</v>
      </c>
      <c r="F26" s="36"/>
      <c r="G26" s="41"/>
      <c r="I26" s="63">
        <v>4</v>
      </c>
      <c r="J26" s="36"/>
      <c r="K26" s="41"/>
    </row>
    <row r="27" spans="1:12" ht="21" customHeight="1" thickBot="1" x14ac:dyDescent="0.45">
      <c r="A27" s="62"/>
      <c r="B27" s="37"/>
      <c r="C27" s="39"/>
      <c r="E27" s="62"/>
      <c r="F27" s="37"/>
      <c r="G27" s="39"/>
      <c r="I27" s="62"/>
      <c r="J27" s="37"/>
      <c r="K27" s="39"/>
    </row>
    <row r="28" spans="1:12" ht="21" customHeight="1" thickTop="1" x14ac:dyDescent="0.4">
      <c r="A28" s="63">
        <v>5</v>
      </c>
      <c r="B28" s="36"/>
      <c r="C28" s="41"/>
      <c r="E28" s="63">
        <v>5</v>
      </c>
      <c r="F28" s="36"/>
      <c r="G28" s="41"/>
      <c r="I28" s="63">
        <v>5</v>
      </c>
      <c r="J28" s="36"/>
      <c r="K28" s="41"/>
    </row>
    <row r="29" spans="1:12" ht="21" customHeight="1" thickBot="1" x14ac:dyDescent="0.45">
      <c r="A29" s="62"/>
      <c r="B29" s="37"/>
      <c r="C29" s="39"/>
      <c r="E29" s="62"/>
      <c r="F29" s="37"/>
      <c r="G29" s="39"/>
      <c r="I29" s="62"/>
      <c r="J29" s="37"/>
      <c r="K29" s="39"/>
    </row>
    <row r="30" spans="1:12" ht="21" customHeight="1" thickTop="1" x14ac:dyDescent="0.4">
      <c r="A30" s="63">
        <v>6</v>
      </c>
      <c r="B30" s="36"/>
      <c r="C30" s="41"/>
      <c r="E30" s="63">
        <v>6</v>
      </c>
      <c r="F30" s="36"/>
      <c r="G30" s="41"/>
      <c r="I30" s="63">
        <v>6</v>
      </c>
      <c r="J30" s="36"/>
      <c r="K30" s="41"/>
    </row>
    <row r="31" spans="1:12" ht="21" customHeight="1" thickBot="1" x14ac:dyDescent="0.45">
      <c r="A31" s="62"/>
      <c r="B31" s="37"/>
      <c r="C31" s="39"/>
      <c r="E31" s="62"/>
      <c r="F31" s="37"/>
      <c r="G31" s="39"/>
      <c r="I31" s="62"/>
      <c r="J31" s="37"/>
      <c r="K31" s="39"/>
    </row>
    <row r="32" spans="1:12" ht="21" customHeight="1" thickTop="1" x14ac:dyDescent="0.4">
      <c r="A32" s="63">
        <v>7</v>
      </c>
      <c r="B32" s="36"/>
      <c r="C32" s="41"/>
      <c r="E32" s="63">
        <v>7</v>
      </c>
      <c r="F32" s="36"/>
      <c r="G32" s="41"/>
      <c r="I32" s="63">
        <v>7</v>
      </c>
      <c r="J32" s="36"/>
      <c r="K32" s="41"/>
    </row>
    <row r="33" spans="1:11" ht="21" customHeight="1" thickBot="1" x14ac:dyDescent="0.45">
      <c r="A33" s="62"/>
      <c r="B33" s="37"/>
      <c r="C33" s="39"/>
      <c r="E33" s="62"/>
      <c r="F33" s="37"/>
      <c r="G33" s="39"/>
      <c r="I33" s="62"/>
      <c r="J33" s="37"/>
      <c r="K33" s="39"/>
    </row>
    <row r="34" spans="1:11" ht="21" customHeight="1" thickTop="1" x14ac:dyDescent="0.4">
      <c r="A34" s="63">
        <v>8</v>
      </c>
      <c r="B34" s="36"/>
      <c r="C34" s="41"/>
      <c r="E34" s="63">
        <v>8</v>
      </c>
      <c r="F34" s="36"/>
      <c r="G34" s="41"/>
      <c r="I34" s="63">
        <v>8</v>
      </c>
      <c r="J34" s="36"/>
      <c r="K34" s="41"/>
    </row>
    <row r="35" spans="1:11" ht="21" customHeight="1" thickBot="1" x14ac:dyDescent="0.45">
      <c r="A35" s="62"/>
      <c r="B35" s="37"/>
      <c r="C35" s="39"/>
      <c r="E35" s="62"/>
      <c r="F35" s="37"/>
      <c r="G35" s="39"/>
      <c r="I35" s="62"/>
      <c r="J35" s="37"/>
      <c r="K35" s="39"/>
    </row>
    <row r="36" spans="1:11" ht="21" customHeight="1" thickTop="1" x14ac:dyDescent="0.4">
      <c r="A36" s="63">
        <v>9</v>
      </c>
      <c r="B36" s="36"/>
      <c r="C36" s="41"/>
      <c r="E36" s="63">
        <v>9</v>
      </c>
      <c r="F36" s="36"/>
      <c r="G36" s="41"/>
      <c r="I36" s="63">
        <v>9</v>
      </c>
      <c r="J36" s="36"/>
      <c r="K36" s="41"/>
    </row>
    <row r="37" spans="1:11" ht="21" customHeight="1" thickBot="1" x14ac:dyDescent="0.45">
      <c r="A37" s="65"/>
      <c r="B37" s="37"/>
      <c r="C37" s="39"/>
      <c r="E37" s="65"/>
      <c r="F37" s="37"/>
      <c r="G37" s="39"/>
      <c r="I37" s="65"/>
      <c r="J37" s="37"/>
      <c r="K37" s="39"/>
    </row>
    <row r="38" spans="1:11" ht="21" customHeight="1" thickTop="1" x14ac:dyDescent="0.4">
      <c r="A38" s="62">
        <v>10</v>
      </c>
      <c r="B38" s="36"/>
      <c r="C38" s="41"/>
      <c r="E38" s="62">
        <v>10</v>
      </c>
      <c r="F38" s="36"/>
      <c r="G38" s="41"/>
      <c r="I38" s="62">
        <v>10</v>
      </c>
      <c r="J38" s="36"/>
      <c r="K38" s="41"/>
    </row>
    <row r="39" spans="1:11" ht="21" customHeight="1" thickBot="1" x14ac:dyDescent="0.45">
      <c r="A39" s="64"/>
      <c r="B39" s="37"/>
      <c r="C39" s="39"/>
      <c r="E39" s="64"/>
      <c r="F39" s="37"/>
      <c r="G39" s="39"/>
      <c r="I39" s="64"/>
      <c r="J39" s="37"/>
      <c r="K39" s="39"/>
    </row>
    <row r="40" spans="1:11" ht="17.5" thickTop="1" x14ac:dyDescent="0.4"/>
  </sheetData>
  <sheetProtection password="CC6B" sheet="1" objects="1" scenarios="1"/>
  <protectedRanges>
    <protectedRange sqref="N44 C4 G4 G7 C8" name="範圍1"/>
    <protectedRange sqref="J20:K39 B20:C39 F20:G39" name="範圍2_1"/>
  </protectedRanges>
  <mergeCells count="52">
    <mergeCell ref="B10:I10"/>
    <mergeCell ref="A1:O1"/>
    <mergeCell ref="A2:O2"/>
    <mergeCell ref="B3:I3"/>
    <mergeCell ref="C4:E4"/>
    <mergeCell ref="G4:I4"/>
    <mergeCell ref="J4:O4"/>
    <mergeCell ref="B6:I6"/>
    <mergeCell ref="C7:E7"/>
    <mergeCell ref="G7:I7"/>
    <mergeCell ref="J7:O7"/>
    <mergeCell ref="C8:I8"/>
    <mergeCell ref="J18:K18"/>
    <mergeCell ref="I20:I21"/>
    <mergeCell ref="D11:G11"/>
    <mergeCell ref="H11:J11"/>
    <mergeCell ref="K11:O11"/>
    <mergeCell ref="D12:G12"/>
    <mergeCell ref="H12:J12"/>
    <mergeCell ref="K12:O12"/>
    <mergeCell ref="I22:I23"/>
    <mergeCell ref="I24:I25"/>
    <mergeCell ref="I26:I27"/>
    <mergeCell ref="B15:G15"/>
    <mergeCell ref="B18:C18"/>
    <mergeCell ref="F18:G18"/>
    <mergeCell ref="I34:I35"/>
    <mergeCell ref="I36:I37"/>
    <mergeCell ref="I38:I39"/>
    <mergeCell ref="I28:I29"/>
    <mergeCell ref="I30:I31"/>
    <mergeCell ref="I32:I33"/>
    <mergeCell ref="E30:E31"/>
    <mergeCell ref="A20:A21"/>
    <mergeCell ref="A22:A23"/>
    <mergeCell ref="A24:A25"/>
    <mergeCell ref="A26:A27"/>
    <mergeCell ref="A28:A29"/>
    <mergeCell ref="A30:A31"/>
    <mergeCell ref="E20:E21"/>
    <mergeCell ref="E22:E23"/>
    <mergeCell ref="E24:E25"/>
    <mergeCell ref="E26:E27"/>
    <mergeCell ref="E28:E29"/>
    <mergeCell ref="E32:E33"/>
    <mergeCell ref="E34:E35"/>
    <mergeCell ref="E36:E37"/>
    <mergeCell ref="E38:E39"/>
    <mergeCell ref="A32:A33"/>
    <mergeCell ref="A34:A35"/>
    <mergeCell ref="A36:A37"/>
    <mergeCell ref="A38:A39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0"/>
  <sheetViews>
    <sheetView showGridLines="0" showRowColHeaders="0" workbookViewId="0">
      <selection activeCell="H12" sqref="H12:J12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39</v>
      </c>
      <c r="C7" s="50">
        <f>C17+G17+K17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4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</row>
    <row r="17" spans="1:12" ht="21" customHeight="1" x14ac:dyDescent="0.4">
      <c r="A17" s="8"/>
      <c r="B17" s="47">
        <f>COUNTA(C20:C39)</f>
        <v>0</v>
      </c>
      <c r="C17" s="47">
        <f>B17*500</f>
        <v>0</v>
      </c>
      <c r="F17" s="47">
        <f>COUNTA(G20:G39)</f>
        <v>0</v>
      </c>
      <c r="G17" s="47">
        <f>F17*500</f>
        <v>0</v>
      </c>
      <c r="J17" s="47">
        <f>COUNTA(K20,K22,K24,K26,K28,K30,K32,K34,K36,K38)</f>
        <v>0</v>
      </c>
      <c r="K17" s="47">
        <f>J17*500</f>
        <v>0</v>
      </c>
    </row>
    <row r="18" spans="1:12" ht="30" customHeight="1" x14ac:dyDescent="0.4">
      <c r="A18" s="35"/>
      <c r="B18" s="60" t="s">
        <v>69</v>
      </c>
      <c r="C18" s="60"/>
      <c r="D18" s="34"/>
      <c r="E18" s="35"/>
      <c r="F18" s="60" t="s">
        <v>70</v>
      </c>
      <c r="G18" s="60"/>
      <c r="H18" s="34"/>
      <c r="I18" s="35"/>
      <c r="J18" s="60" t="s">
        <v>71</v>
      </c>
      <c r="K18" s="60"/>
      <c r="L18" s="34"/>
    </row>
    <row r="19" spans="1:12" ht="21" customHeight="1" x14ac:dyDescent="0.4">
      <c r="A19" s="9"/>
      <c r="B19" s="28" t="s">
        <v>16</v>
      </c>
      <c r="C19" s="28" t="s">
        <v>17</v>
      </c>
      <c r="E19" s="9"/>
      <c r="F19" s="28" t="s">
        <v>16</v>
      </c>
      <c r="G19" s="28" t="s">
        <v>17</v>
      </c>
      <c r="I19" s="9"/>
      <c r="J19" s="28" t="s">
        <v>16</v>
      </c>
      <c r="K19" s="28" t="s">
        <v>17</v>
      </c>
    </row>
    <row r="20" spans="1:12" ht="21" customHeight="1" x14ac:dyDescent="0.4">
      <c r="A20" s="61">
        <v>1</v>
      </c>
      <c r="B20" s="33"/>
      <c r="C20" s="38"/>
      <c r="E20" s="61">
        <v>1</v>
      </c>
      <c r="F20" s="33"/>
      <c r="G20" s="38"/>
      <c r="I20" s="61">
        <v>1</v>
      </c>
      <c r="J20" s="33"/>
      <c r="K20" s="38"/>
    </row>
    <row r="21" spans="1:12" ht="21" customHeight="1" thickBot="1" x14ac:dyDescent="0.45">
      <c r="A21" s="62"/>
      <c r="B21" s="37"/>
      <c r="C21" s="39"/>
      <c r="E21" s="62"/>
      <c r="F21" s="37"/>
      <c r="G21" s="39"/>
      <c r="I21" s="62"/>
      <c r="J21" s="37"/>
      <c r="K21" s="39"/>
    </row>
    <row r="22" spans="1:12" ht="21" customHeight="1" thickTop="1" x14ac:dyDescent="0.4">
      <c r="A22" s="63">
        <v>2</v>
      </c>
      <c r="B22" s="36"/>
      <c r="C22" s="40"/>
      <c r="E22" s="63">
        <v>2</v>
      </c>
      <c r="F22" s="36"/>
      <c r="G22" s="40"/>
      <c r="I22" s="63">
        <v>2</v>
      </c>
      <c r="J22" s="36"/>
      <c r="K22" s="40"/>
    </row>
    <row r="23" spans="1:12" ht="21" customHeight="1" thickBot="1" x14ac:dyDescent="0.45">
      <c r="A23" s="62"/>
      <c r="B23" s="37"/>
      <c r="C23" s="39"/>
      <c r="E23" s="62"/>
      <c r="F23" s="37"/>
      <c r="G23" s="39"/>
      <c r="I23" s="62"/>
      <c r="J23" s="37"/>
      <c r="K23" s="39"/>
    </row>
    <row r="24" spans="1:12" ht="21" customHeight="1" thickTop="1" x14ac:dyDescent="0.4">
      <c r="A24" s="63">
        <v>3</v>
      </c>
      <c r="B24" s="36"/>
      <c r="C24" s="41"/>
      <c r="E24" s="63">
        <v>3</v>
      </c>
      <c r="F24" s="36"/>
      <c r="G24" s="41"/>
      <c r="I24" s="63">
        <v>3</v>
      </c>
      <c r="J24" s="36"/>
      <c r="K24" s="41"/>
    </row>
    <row r="25" spans="1:12" ht="21" customHeight="1" thickBot="1" x14ac:dyDescent="0.45">
      <c r="A25" s="62"/>
      <c r="B25" s="37"/>
      <c r="C25" s="39"/>
      <c r="E25" s="62"/>
      <c r="F25" s="37"/>
      <c r="G25" s="39"/>
      <c r="I25" s="62"/>
      <c r="J25" s="37"/>
      <c r="K25" s="39"/>
    </row>
    <row r="26" spans="1:12" ht="21" customHeight="1" thickTop="1" x14ac:dyDescent="0.4">
      <c r="A26" s="63">
        <v>4</v>
      </c>
      <c r="B26" s="36"/>
      <c r="C26" s="41"/>
      <c r="E26" s="63">
        <v>4</v>
      </c>
      <c r="F26" s="36"/>
      <c r="G26" s="41"/>
      <c r="I26" s="63">
        <v>4</v>
      </c>
      <c r="J26" s="36"/>
      <c r="K26" s="41"/>
    </row>
    <row r="27" spans="1:12" ht="21" customHeight="1" thickBot="1" x14ac:dyDescent="0.45">
      <c r="A27" s="62"/>
      <c r="B27" s="37"/>
      <c r="C27" s="39"/>
      <c r="E27" s="62"/>
      <c r="F27" s="37"/>
      <c r="G27" s="39"/>
      <c r="I27" s="62"/>
      <c r="J27" s="37"/>
      <c r="K27" s="39"/>
    </row>
    <row r="28" spans="1:12" ht="21" customHeight="1" thickTop="1" x14ac:dyDescent="0.4">
      <c r="A28" s="63">
        <v>5</v>
      </c>
      <c r="B28" s="36"/>
      <c r="C28" s="41"/>
      <c r="E28" s="63">
        <v>5</v>
      </c>
      <c r="F28" s="36"/>
      <c r="G28" s="41"/>
      <c r="I28" s="63">
        <v>5</v>
      </c>
      <c r="J28" s="36"/>
      <c r="K28" s="41"/>
    </row>
    <row r="29" spans="1:12" ht="21" customHeight="1" thickBot="1" x14ac:dyDescent="0.45">
      <c r="A29" s="62"/>
      <c r="B29" s="37"/>
      <c r="C29" s="39"/>
      <c r="E29" s="62"/>
      <c r="F29" s="37"/>
      <c r="G29" s="39"/>
      <c r="I29" s="62"/>
      <c r="J29" s="37"/>
      <c r="K29" s="39"/>
    </row>
    <row r="30" spans="1:12" ht="21" customHeight="1" thickTop="1" x14ac:dyDescent="0.4">
      <c r="A30" s="63">
        <v>6</v>
      </c>
      <c r="B30" s="36"/>
      <c r="C30" s="41"/>
      <c r="E30" s="63">
        <v>6</v>
      </c>
      <c r="F30" s="36"/>
      <c r="G30" s="41"/>
      <c r="I30" s="63">
        <v>6</v>
      </c>
      <c r="J30" s="36"/>
      <c r="K30" s="41"/>
    </row>
    <row r="31" spans="1:12" ht="21" customHeight="1" thickBot="1" x14ac:dyDescent="0.45">
      <c r="A31" s="62"/>
      <c r="B31" s="37"/>
      <c r="C31" s="39"/>
      <c r="E31" s="62"/>
      <c r="F31" s="37"/>
      <c r="G31" s="39"/>
      <c r="I31" s="62"/>
      <c r="J31" s="37"/>
      <c r="K31" s="39"/>
    </row>
    <row r="32" spans="1:12" ht="21" customHeight="1" thickTop="1" x14ac:dyDescent="0.4">
      <c r="A32" s="63">
        <v>7</v>
      </c>
      <c r="B32" s="36"/>
      <c r="C32" s="41"/>
      <c r="E32" s="63">
        <v>7</v>
      </c>
      <c r="F32" s="36"/>
      <c r="G32" s="41"/>
      <c r="I32" s="63">
        <v>7</v>
      </c>
      <c r="J32" s="36"/>
      <c r="K32" s="41"/>
    </row>
    <row r="33" spans="1:11" ht="21" customHeight="1" thickBot="1" x14ac:dyDescent="0.45">
      <c r="A33" s="62"/>
      <c r="B33" s="37"/>
      <c r="C33" s="39"/>
      <c r="E33" s="62"/>
      <c r="F33" s="37"/>
      <c r="G33" s="39"/>
      <c r="I33" s="62"/>
      <c r="J33" s="37"/>
      <c r="K33" s="39"/>
    </row>
    <row r="34" spans="1:11" ht="21" customHeight="1" thickTop="1" x14ac:dyDescent="0.4">
      <c r="A34" s="63">
        <v>8</v>
      </c>
      <c r="B34" s="36"/>
      <c r="C34" s="41"/>
      <c r="E34" s="63">
        <v>8</v>
      </c>
      <c r="F34" s="36"/>
      <c r="G34" s="41"/>
      <c r="I34" s="63">
        <v>8</v>
      </c>
      <c r="J34" s="36"/>
      <c r="K34" s="41"/>
    </row>
    <row r="35" spans="1:11" ht="21" customHeight="1" thickBot="1" x14ac:dyDescent="0.45">
      <c r="A35" s="62"/>
      <c r="B35" s="37"/>
      <c r="C35" s="39"/>
      <c r="E35" s="62"/>
      <c r="F35" s="37"/>
      <c r="G35" s="39"/>
      <c r="I35" s="62"/>
      <c r="J35" s="37"/>
      <c r="K35" s="39"/>
    </row>
    <row r="36" spans="1:11" ht="21" customHeight="1" thickTop="1" x14ac:dyDescent="0.4">
      <c r="A36" s="63">
        <v>9</v>
      </c>
      <c r="B36" s="36"/>
      <c r="C36" s="41"/>
      <c r="E36" s="63">
        <v>9</v>
      </c>
      <c r="F36" s="36"/>
      <c r="G36" s="41"/>
      <c r="I36" s="63">
        <v>9</v>
      </c>
      <c r="J36" s="36"/>
      <c r="K36" s="41"/>
    </row>
    <row r="37" spans="1:11" ht="21" customHeight="1" thickBot="1" x14ac:dyDescent="0.45">
      <c r="A37" s="65"/>
      <c r="B37" s="37"/>
      <c r="C37" s="39"/>
      <c r="E37" s="65"/>
      <c r="F37" s="37"/>
      <c r="G37" s="39"/>
      <c r="I37" s="65"/>
      <c r="J37" s="37"/>
      <c r="K37" s="39"/>
    </row>
    <row r="38" spans="1:11" ht="21" customHeight="1" thickTop="1" x14ac:dyDescent="0.4">
      <c r="A38" s="62">
        <v>10</v>
      </c>
      <c r="B38" s="36"/>
      <c r="C38" s="41"/>
      <c r="E38" s="62">
        <v>10</v>
      </c>
      <c r="F38" s="36"/>
      <c r="G38" s="41"/>
      <c r="I38" s="62">
        <v>10</v>
      </c>
      <c r="J38" s="36"/>
      <c r="K38" s="41"/>
    </row>
    <row r="39" spans="1:11" ht="21" customHeight="1" thickBot="1" x14ac:dyDescent="0.45">
      <c r="A39" s="64"/>
      <c r="B39" s="37"/>
      <c r="C39" s="39"/>
      <c r="E39" s="64"/>
      <c r="F39" s="37"/>
      <c r="G39" s="39"/>
      <c r="I39" s="64"/>
      <c r="J39" s="37"/>
      <c r="K39" s="39"/>
    </row>
    <row r="40" spans="1:11" ht="17.5" thickTop="1" x14ac:dyDescent="0.4"/>
  </sheetData>
  <sheetProtection password="CC6B" sheet="1" objects="1" scenarios="1"/>
  <protectedRanges>
    <protectedRange sqref="N44 C4 G4 G7 C8" name="範圍1"/>
    <protectedRange sqref="J20:K39 B20:C39 F20:G39" name="範圍2_1"/>
  </protectedRanges>
  <mergeCells count="52">
    <mergeCell ref="B10:I10"/>
    <mergeCell ref="A1:O1"/>
    <mergeCell ref="A2:O2"/>
    <mergeCell ref="B3:I3"/>
    <mergeCell ref="C4:E4"/>
    <mergeCell ref="G4:I4"/>
    <mergeCell ref="J4:O4"/>
    <mergeCell ref="B6:I6"/>
    <mergeCell ref="C7:E7"/>
    <mergeCell ref="G7:I7"/>
    <mergeCell ref="J7:O7"/>
    <mergeCell ref="C8:I8"/>
    <mergeCell ref="D11:G11"/>
    <mergeCell ref="H11:J11"/>
    <mergeCell ref="K11:O11"/>
    <mergeCell ref="D12:G12"/>
    <mergeCell ref="H12:J12"/>
    <mergeCell ref="K12:O12"/>
    <mergeCell ref="B15:G15"/>
    <mergeCell ref="B18:C18"/>
    <mergeCell ref="F18:G18"/>
    <mergeCell ref="J18:K18"/>
    <mergeCell ref="A20:A21"/>
    <mergeCell ref="E20:E21"/>
    <mergeCell ref="I20:I21"/>
    <mergeCell ref="A22:A23"/>
    <mergeCell ref="E22:E23"/>
    <mergeCell ref="I22:I23"/>
    <mergeCell ref="A24:A25"/>
    <mergeCell ref="E24:E25"/>
    <mergeCell ref="I24:I25"/>
    <mergeCell ref="A26:A27"/>
    <mergeCell ref="E26:E27"/>
    <mergeCell ref="I26:I27"/>
    <mergeCell ref="A28:A29"/>
    <mergeCell ref="E28:E29"/>
    <mergeCell ref="I28:I29"/>
    <mergeCell ref="A30:A31"/>
    <mergeCell ref="E30:E31"/>
    <mergeCell ref="I30:I31"/>
    <mergeCell ref="A32:A33"/>
    <mergeCell ref="E32:E33"/>
    <mergeCell ref="I32:I33"/>
    <mergeCell ref="A38:A39"/>
    <mergeCell ref="E38:E39"/>
    <mergeCell ref="I38:I39"/>
    <mergeCell ref="A34:A35"/>
    <mergeCell ref="E34:E35"/>
    <mergeCell ref="I34:I35"/>
    <mergeCell ref="A36:A37"/>
    <mergeCell ref="E36:E37"/>
    <mergeCell ref="I36:I37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0"/>
  <sheetViews>
    <sheetView showGridLines="0" showRowColHeaders="0" workbookViewId="0">
      <selection activeCell="H12" sqref="H12:J12"/>
    </sheetView>
  </sheetViews>
  <sheetFormatPr defaultColWidth="12.6328125" defaultRowHeight="17" x14ac:dyDescent="0.4"/>
  <cols>
    <col min="1" max="1" width="2.6328125" style="1" customWidth="1"/>
    <col min="2" max="3" width="10.6328125" style="1" customWidth="1"/>
    <col min="4" max="5" width="2.6328125" style="1" customWidth="1"/>
    <col min="6" max="7" width="10.6328125" style="1" customWidth="1"/>
    <col min="8" max="9" width="2.6328125" style="1" customWidth="1"/>
    <col min="10" max="11" width="10.6328125" style="1" customWidth="1"/>
    <col min="12" max="13" width="2.6328125" style="1" customWidth="1"/>
    <col min="14" max="15" width="10.6328125" style="1" customWidth="1"/>
    <col min="16" max="16384" width="12.6328125" style="1"/>
  </cols>
  <sheetData>
    <row r="1" spans="1:15" ht="34.5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" customHeight="1" x14ac:dyDescent="0.4">
      <c r="B3" s="52" t="s">
        <v>11</v>
      </c>
      <c r="C3" s="52"/>
      <c r="D3" s="52"/>
      <c r="E3" s="52"/>
      <c r="F3" s="52"/>
      <c r="G3" s="52"/>
      <c r="H3" s="52"/>
      <c r="I3" s="52"/>
    </row>
    <row r="4" spans="1:15" ht="21" customHeight="1" x14ac:dyDescent="0.4">
      <c r="B4" s="26" t="s">
        <v>0</v>
      </c>
      <c r="C4" s="50"/>
      <c r="D4" s="50"/>
      <c r="E4" s="50"/>
      <c r="F4" s="26" t="s">
        <v>1</v>
      </c>
      <c r="G4" s="50"/>
      <c r="H4" s="50"/>
      <c r="I4" s="50"/>
      <c r="J4" s="51" t="s">
        <v>34</v>
      </c>
      <c r="K4" s="51"/>
      <c r="L4" s="51"/>
      <c r="M4" s="51"/>
      <c r="N4" s="51"/>
      <c r="O4" s="51"/>
    </row>
    <row r="5" spans="1:15" ht="21" customHeight="1" x14ac:dyDescent="0.4"/>
    <row r="6" spans="1:15" ht="21" customHeight="1" x14ac:dyDescent="0.4">
      <c r="B6" s="52" t="s">
        <v>40</v>
      </c>
      <c r="C6" s="52"/>
      <c r="D6" s="52"/>
      <c r="E6" s="52"/>
      <c r="F6" s="52"/>
      <c r="G6" s="52"/>
      <c r="H6" s="52"/>
      <c r="I6" s="52"/>
    </row>
    <row r="7" spans="1:15" ht="21" customHeight="1" thickBot="1" x14ac:dyDescent="0.45">
      <c r="B7" s="42" t="s">
        <v>39</v>
      </c>
      <c r="C7" s="50">
        <f>C17+G17+K17</f>
        <v>0</v>
      </c>
      <c r="D7" s="50" t="e">
        <f>#REF!+#REF!+D9+H9</f>
        <v>#REF!</v>
      </c>
      <c r="E7" s="50" t="e">
        <f>#REF!+A9+E9+I9</f>
        <v>#REF!</v>
      </c>
      <c r="F7" s="26" t="s">
        <v>36</v>
      </c>
      <c r="G7" s="50"/>
      <c r="H7" s="50"/>
      <c r="I7" s="50"/>
      <c r="J7" s="51" t="s">
        <v>37</v>
      </c>
      <c r="K7" s="51"/>
      <c r="L7" s="51"/>
      <c r="M7" s="51"/>
      <c r="N7" s="51"/>
      <c r="O7" s="51"/>
    </row>
    <row r="8" spans="1:15" ht="21" customHeight="1" x14ac:dyDescent="0.4">
      <c r="B8" s="43" t="s">
        <v>38</v>
      </c>
      <c r="C8" s="50"/>
      <c r="D8" s="50"/>
      <c r="E8" s="50"/>
      <c r="F8" s="50"/>
      <c r="G8" s="50"/>
      <c r="H8" s="50"/>
      <c r="I8" s="50"/>
    </row>
    <row r="9" spans="1:15" ht="21" customHeight="1" x14ac:dyDescent="0.4">
      <c r="B9" s="14"/>
      <c r="C9" s="14"/>
      <c r="D9" s="15"/>
      <c r="E9" s="16"/>
      <c r="F9" s="16"/>
      <c r="G9" s="16"/>
      <c r="H9" s="17"/>
      <c r="I9" s="17"/>
      <c r="J9" s="17"/>
      <c r="K9" s="18"/>
      <c r="L9" s="19"/>
      <c r="M9" s="19"/>
      <c r="N9" s="19"/>
      <c r="O9" s="19"/>
    </row>
    <row r="10" spans="1:15" ht="21" customHeight="1" x14ac:dyDescent="0.4">
      <c r="B10" s="54" t="s">
        <v>46</v>
      </c>
      <c r="C10" s="54"/>
      <c r="D10" s="54"/>
      <c r="E10" s="54"/>
      <c r="F10" s="54"/>
      <c r="G10" s="54"/>
      <c r="H10" s="54"/>
      <c r="I10" s="54"/>
    </row>
    <row r="11" spans="1:15" ht="21" customHeight="1" x14ac:dyDescent="0.4">
      <c r="B11" s="2" t="s">
        <v>3</v>
      </c>
      <c r="C11" s="24" t="s">
        <v>4</v>
      </c>
      <c r="D11" s="53" t="s">
        <v>5</v>
      </c>
      <c r="E11" s="53"/>
      <c r="F11" s="53"/>
      <c r="G11" s="53"/>
      <c r="H11" s="53" t="s">
        <v>6</v>
      </c>
      <c r="I11" s="53"/>
      <c r="J11" s="53"/>
      <c r="K11" s="53" t="s">
        <v>7</v>
      </c>
      <c r="L11" s="53"/>
      <c r="M11" s="53"/>
      <c r="N11" s="53"/>
      <c r="O11" s="53"/>
    </row>
    <row r="12" spans="1:15" ht="21" customHeight="1" x14ac:dyDescent="0.4">
      <c r="B12" s="44" t="s">
        <v>8</v>
      </c>
      <c r="C12" s="44" t="s">
        <v>9</v>
      </c>
      <c r="D12" s="55" t="s">
        <v>12</v>
      </c>
      <c r="E12" s="56"/>
      <c r="F12" s="56"/>
      <c r="G12" s="56"/>
      <c r="H12" s="57" t="s">
        <v>86</v>
      </c>
      <c r="I12" s="57"/>
      <c r="J12" s="57"/>
      <c r="K12" s="58" t="s">
        <v>10</v>
      </c>
      <c r="L12" s="58"/>
      <c r="M12" s="58"/>
      <c r="N12" s="58"/>
      <c r="O12" s="58"/>
    </row>
    <row r="13" spans="1:15" ht="10" customHeight="1" thickBot="1" x14ac:dyDescent="0.45">
      <c r="B13" s="3"/>
      <c r="C13" s="3"/>
      <c r="D13" s="4"/>
      <c r="E13" s="5"/>
      <c r="F13" s="5"/>
      <c r="G13" s="5"/>
      <c r="H13" s="6"/>
      <c r="I13" s="6"/>
      <c r="J13" s="6"/>
      <c r="K13" s="3"/>
      <c r="L13" s="3"/>
      <c r="M13" s="3"/>
      <c r="N13" s="3"/>
      <c r="O13" s="3"/>
    </row>
    <row r="14" spans="1:15" ht="10" customHeight="1" thickTop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 x14ac:dyDescent="0.4">
      <c r="B15" s="59" t="s">
        <v>13</v>
      </c>
      <c r="C15" s="59"/>
      <c r="D15" s="59"/>
      <c r="E15" s="59"/>
      <c r="F15" s="59"/>
      <c r="G15" s="59"/>
      <c r="J15" s="45" t="s">
        <v>2</v>
      </c>
      <c r="K15" s="46">
        <f>C17+G17+K17</f>
        <v>0</v>
      </c>
    </row>
    <row r="16" spans="1:15" ht="21" customHeight="1" x14ac:dyDescent="0.4">
      <c r="A16" s="8"/>
      <c r="B16" s="27" t="s">
        <v>14</v>
      </c>
      <c r="C16" s="27" t="s">
        <v>15</v>
      </c>
      <c r="D16" s="20"/>
      <c r="E16" s="20"/>
      <c r="F16" s="27" t="s">
        <v>14</v>
      </c>
      <c r="G16" s="27" t="s">
        <v>15</v>
      </c>
      <c r="H16" s="20"/>
      <c r="I16" s="20"/>
      <c r="J16" s="27" t="s">
        <v>14</v>
      </c>
      <c r="K16" s="27" t="s">
        <v>15</v>
      </c>
      <c r="L16" s="20"/>
    </row>
    <row r="17" spans="1:12" ht="21" customHeight="1" x14ac:dyDescent="0.4">
      <c r="A17" s="8"/>
      <c r="B17" s="47">
        <f>COUNTA(C20:C39)</f>
        <v>0</v>
      </c>
      <c r="C17" s="47">
        <f>B17*500</f>
        <v>0</v>
      </c>
      <c r="F17" s="47">
        <f>COUNTA(G20:G39)</f>
        <v>0</v>
      </c>
      <c r="G17" s="47">
        <f>F17*500</f>
        <v>0</v>
      </c>
      <c r="J17" s="47">
        <f>COUNTA(K20,K22,K24,K26,K28,K30,K32,K34,K36,K38)</f>
        <v>0</v>
      </c>
      <c r="K17" s="47">
        <f>J17*500</f>
        <v>0</v>
      </c>
    </row>
    <row r="18" spans="1:12" ht="30" customHeight="1" x14ac:dyDescent="0.4">
      <c r="A18" s="35"/>
      <c r="B18" s="60" t="s">
        <v>72</v>
      </c>
      <c r="C18" s="60"/>
      <c r="D18" s="34"/>
      <c r="E18" s="35"/>
      <c r="F18" s="60" t="s">
        <v>73</v>
      </c>
      <c r="G18" s="60"/>
      <c r="H18" s="34"/>
      <c r="I18" s="35"/>
      <c r="J18" s="60" t="s">
        <v>74</v>
      </c>
      <c r="K18" s="60"/>
      <c r="L18" s="34"/>
    </row>
    <row r="19" spans="1:12" ht="21" customHeight="1" x14ac:dyDescent="0.4">
      <c r="A19" s="9"/>
      <c r="B19" s="28" t="s">
        <v>16</v>
      </c>
      <c r="C19" s="28" t="s">
        <v>17</v>
      </c>
      <c r="E19" s="9"/>
      <c r="F19" s="28" t="s">
        <v>16</v>
      </c>
      <c r="G19" s="28" t="s">
        <v>17</v>
      </c>
      <c r="I19" s="9"/>
      <c r="J19" s="28" t="s">
        <v>16</v>
      </c>
      <c r="K19" s="28" t="s">
        <v>17</v>
      </c>
    </row>
    <row r="20" spans="1:12" ht="21" customHeight="1" x14ac:dyDescent="0.4">
      <c r="A20" s="61">
        <v>1</v>
      </c>
      <c r="B20" s="33"/>
      <c r="C20" s="38"/>
      <c r="E20" s="61">
        <v>1</v>
      </c>
      <c r="F20" s="33"/>
      <c r="G20" s="38"/>
      <c r="I20" s="61">
        <v>1</v>
      </c>
      <c r="J20" s="33"/>
      <c r="K20" s="38"/>
    </row>
    <row r="21" spans="1:12" ht="21" customHeight="1" thickBot="1" x14ac:dyDescent="0.45">
      <c r="A21" s="62"/>
      <c r="B21" s="37"/>
      <c r="C21" s="39"/>
      <c r="E21" s="62"/>
      <c r="F21" s="37"/>
      <c r="G21" s="39"/>
      <c r="I21" s="62"/>
      <c r="J21" s="37"/>
      <c r="K21" s="39"/>
    </row>
    <row r="22" spans="1:12" ht="21" customHeight="1" thickTop="1" x14ac:dyDescent="0.4">
      <c r="A22" s="63">
        <v>2</v>
      </c>
      <c r="B22" s="36"/>
      <c r="C22" s="40"/>
      <c r="E22" s="63">
        <v>2</v>
      </c>
      <c r="F22" s="36"/>
      <c r="G22" s="40"/>
      <c r="I22" s="63">
        <v>2</v>
      </c>
      <c r="J22" s="36"/>
      <c r="K22" s="40"/>
    </row>
    <row r="23" spans="1:12" ht="21" customHeight="1" thickBot="1" x14ac:dyDescent="0.45">
      <c r="A23" s="62"/>
      <c r="B23" s="37"/>
      <c r="C23" s="39"/>
      <c r="E23" s="62"/>
      <c r="F23" s="37"/>
      <c r="G23" s="39"/>
      <c r="I23" s="62"/>
      <c r="J23" s="37"/>
      <c r="K23" s="39"/>
    </row>
    <row r="24" spans="1:12" ht="21" customHeight="1" thickTop="1" x14ac:dyDescent="0.4">
      <c r="A24" s="63">
        <v>3</v>
      </c>
      <c r="B24" s="36"/>
      <c r="C24" s="41"/>
      <c r="E24" s="63">
        <v>3</v>
      </c>
      <c r="F24" s="36"/>
      <c r="G24" s="41"/>
      <c r="I24" s="63">
        <v>3</v>
      </c>
      <c r="J24" s="36"/>
      <c r="K24" s="41"/>
    </row>
    <row r="25" spans="1:12" ht="21" customHeight="1" thickBot="1" x14ac:dyDescent="0.45">
      <c r="A25" s="62"/>
      <c r="B25" s="37"/>
      <c r="C25" s="39"/>
      <c r="E25" s="62"/>
      <c r="F25" s="37"/>
      <c r="G25" s="39"/>
      <c r="I25" s="62"/>
      <c r="J25" s="37"/>
      <c r="K25" s="39"/>
    </row>
    <row r="26" spans="1:12" ht="21" customHeight="1" thickTop="1" x14ac:dyDescent="0.4">
      <c r="A26" s="63">
        <v>4</v>
      </c>
      <c r="B26" s="36"/>
      <c r="C26" s="41"/>
      <c r="E26" s="63">
        <v>4</v>
      </c>
      <c r="F26" s="36"/>
      <c r="G26" s="41"/>
      <c r="I26" s="63">
        <v>4</v>
      </c>
      <c r="J26" s="36"/>
      <c r="K26" s="41"/>
    </row>
    <row r="27" spans="1:12" ht="21" customHeight="1" thickBot="1" x14ac:dyDescent="0.45">
      <c r="A27" s="62"/>
      <c r="B27" s="37"/>
      <c r="C27" s="39"/>
      <c r="E27" s="62"/>
      <c r="F27" s="37"/>
      <c r="G27" s="39"/>
      <c r="I27" s="62"/>
      <c r="J27" s="37"/>
      <c r="K27" s="39"/>
    </row>
    <row r="28" spans="1:12" ht="21" customHeight="1" thickTop="1" x14ac:dyDescent="0.4">
      <c r="A28" s="63">
        <v>5</v>
      </c>
      <c r="B28" s="36"/>
      <c r="C28" s="41"/>
      <c r="E28" s="63">
        <v>5</v>
      </c>
      <c r="F28" s="36"/>
      <c r="G28" s="41"/>
      <c r="I28" s="63">
        <v>5</v>
      </c>
      <c r="J28" s="36"/>
      <c r="K28" s="41"/>
    </row>
    <row r="29" spans="1:12" ht="21" customHeight="1" thickBot="1" x14ac:dyDescent="0.45">
      <c r="A29" s="62"/>
      <c r="B29" s="37"/>
      <c r="C29" s="39"/>
      <c r="E29" s="62"/>
      <c r="F29" s="37"/>
      <c r="G29" s="39"/>
      <c r="I29" s="62"/>
      <c r="J29" s="37"/>
      <c r="K29" s="39"/>
    </row>
    <row r="30" spans="1:12" ht="21" customHeight="1" thickTop="1" x14ac:dyDescent="0.4">
      <c r="A30" s="63">
        <v>6</v>
      </c>
      <c r="B30" s="36"/>
      <c r="C30" s="41"/>
      <c r="E30" s="63">
        <v>6</v>
      </c>
      <c r="F30" s="36"/>
      <c r="G30" s="41"/>
      <c r="I30" s="63">
        <v>6</v>
      </c>
      <c r="J30" s="36"/>
      <c r="K30" s="41"/>
    </row>
    <row r="31" spans="1:12" ht="21" customHeight="1" thickBot="1" x14ac:dyDescent="0.45">
      <c r="A31" s="62"/>
      <c r="B31" s="37"/>
      <c r="C31" s="39"/>
      <c r="E31" s="62"/>
      <c r="F31" s="37"/>
      <c r="G31" s="39"/>
      <c r="I31" s="62"/>
      <c r="J31" s="37"/>
      <c r="K31" s="39"/>
    </row>
    <row r="32" spans="1:12" ht="21" customHeight="1" thickTop="1" x14ac:dyDescent="0.4">
      <c r="A32" s="63">
        <v>7</v>
      </c>
      <c r="B32" s="36"/>
      <c r="C32" s="41"/>
      <c r="E32" s="63">
        <v>7</v>
      </c>
      <c r="F32" s="36"/>
      <c r="G32" s="41"/>
      <c r="I32" s="63">
        <v>7</v>
      </c>
      <c r="J32" s="36"/>
      <c r="K32" s="41"/>
    </row>
    <row r="33" spans="1:11" ht="21" customHeight="1" thickBot="1" x14ac:dyDescent="0.45">
      <c r="A33" s="62"/>
      <c r="B33" s="37"/>
      <c r="C33" s="39"/>
      <c r="E33" s="62"/>
      <c r="F33" s="37"/>
      <c r="G33" s="39"/>
      <c r="I33" s="62"/>
      <c r="J33" s="37"/>
      <c r="K33" s="39"/>
    </row>
    <row r="34" spans="1:11" ht="21" customHeight="1" thickTop="1" x14ac:dyDescent="0.4">
      <c r="A34" s="63">
        <v>8</v>
      </c>
      <c r="B34" s="36"/>
      <c r="C34" s="41"/>
      <c r="E34" s="63">
        <v>8</v>
      </c>
      <c r="F34" s="36"/>
      <c r="G34" s="41"/>
      <c r="I34" s="63">
        <v>8</v>
      </c>
      <c r="J34" s="36"/>
      <c r="K34" s="41"/>
    </row>
    <row r="35" spans="1:11" ht="21" customHeight="1" thickBot="1" x14ac:dyDescent="0.45">
      <c r="A35" s="62"/>
      <c r="B35" s="37"/>
      <c r="C35" s="39"/>
      <c r="E35" s="62"/>
      <c r="F35" s="37"/>
      <c r="G35" s="39"/>
      <c r="I35" s="62"/>
      <c r="J35" s="37"/>
      <c r="K35" s="39"/>
    </row>
    <row r="36" spans="1:11" ht="21" customHeight="1" thickTop="1" x14ac:dyDescent="0.4">
      <c r="A36" s="63">
        <v>9</v>
      </c>
      <c r="B36" s="36"/>
      <c r="C36" s="41"/>
      <c r="E36" s="63">
        <v>9</v>
      </c>
      <c r="F36" s="36"/>
      <c r="G36" s="41"/>
      <c r="I36" s="63">
        <v>9</v>
      </c>
      <c r="J36" s="36"/>
      <c r="K36" s="41"/>
    </row>
    <row r="37" spans="1:11" ht="21" customHeight="1" thickBot="1" x14ac:dyDescent="0.45">
      <c r="A37" s="65"/>
      <c r="B37" s="37"/>
      <c r="C37" s="39"/>
      <c r="E37" s="65"/>
      <c r="F37" s="37"/>
      <c r="G37" s="39"/>
      <c r="I37" s="65"/>
      <c r="J37" s="37"/>
      <c r="K37" s="39"/>
    </row>
    <row r="38" spans="1:11" ht="21" customHeight="1" thickTop="1" x14ac:dyDescent="0.4">
      <c r="A38" s="62">
        <v>10</v>
      </c>
      <c r="B38" s="36"/>
      <c r="C38" s="41"/>
      <c r="E38" s="62">
        <v>10</v>
      </c>
      <c r="F38" s="36"/>
      <c r="G38" s="41"/>
      <c r="I38" s="62">
        <v>10</v>
      </c>
      <c r="J38" s="36"/>
      <c r="K38" s="41"/>
    </row>
    <row r="39" spans="1:11" ht="21" customHeight="1" thickBot="1" x14ac:dyDescent="0.45">
      <c r="A39" s="64"/>
      <c r="B39" s="37"/>
      <c r="C39" s="39"/>
      <c r="E39" s="64"/>
      <c r="F39" s="37"/>
      <c r="G39" s="39"/>
      <c r="I39" s="64"/>
      <c r="J39" s="37"/>
      <c r="K39" s="39"/>
    </row>
    <row r="40" spans="1:11" ht="17.5" thickTop="1" x14ac:dyDescent="0.4"/>
  </sheetData>
  <sheetProtection password="CC6B" sheet="1" objects="1" scenarios="1"/>
  <protectedRanges>
    <protectedRange sqref="N44 C4 G4 G7 C8" name="範圍1"/>
    <protectedRange sqref="J20:K39 B20:C39 F20:G39" name="範圍2_1"/>
  </protectedRanges>
  <mergeCells count="52">
    <mergeCell ref="B10:I10"/>
    <mergeCell ref="A1:O1"/>
    <mergeCell ref="A2:O2"/>
    <mergeCell ref="B3:I3"/>
    <mergeCell ref="C4:E4"/>
    <mergeCell ref="G4:I4"/>
    <mergeCell ref="J4:O4"/>
    <mergeCell ref="B6:I6"/>
    <mergeCell ref="C7:E7"/>
    <mergeCell ref="G7:I7"/>
    <mergeCell ref="J7:O7"/>
    <mergeCell ref="C8:I8"/>
    <mergeCell ref="D11:G11"/>
    <mergeCell ref="H11:J11"/>
    <mergeCell ref="K11:O11"/>
    <mergeCell ref="D12:G12"/>
    <mergeCell ref="H12:J12"/>
    <mergeCell ref="K12:O12"/>
    <mergeCell ref="B15:G15"/>
    <mergeCell ref="B18:C18"/>
    <mergeCell ref="F18:G18"/>
    <mergeCell ref="J18:K18"/>
    <mergeCell ref="A20:A21"/>
    <mergeCell ref="E20:E21"/>
    <mergeCell ref="I20:I21"/>
    <mergeCell ref="A22:A23"/>
    <mergeCell ref="E22:E23"/>
    <mergeCell ref="I22:I23"/>
    <mergeCell ref="A24:A25"/>
    <mergeCell ref="E24:E25"/>
    <mergeCell ref="I24:I25"/>
    <mergeCell ref="A26:A27"/>
    <mergeCell ref="E26:E27"/>
    <mergeCell ref="I26:I27"/>
    <mergeCell ref="A28:A29"/>
    <mergeCell ref="E28:E29"/>
    <mergeCell ref="I28:I29"/>
    <mergeCell ref="A30:A31"/>
    <mergeCell ref="E30:E31"/>
    <mergeCell ref="I30:I31"/>
    <mergeCell ref="A32:A33"/>
    <mergeCell ref="E32:E33"/>
    <mergeCell ref="I32:I33"/>
    <mergeCell ref="A38:A39"/>
    <mergeCell ref="E38:E39"/>
    <mergeCell ref="I38:I39"/>
    <mergeCell ref="A34:A35"/>
    <mergeCell ref="E34:E35"/>
    <mergeCell ref="I34:I35"/>
    <mergeCell ref="A36:A37"/>
    <mergeCell ref="E36:E37"/>
    <mergeCell ref="I36:I37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國小一、二年級</vt:lpstr>
      <vt:lpstr>國小三年級</vt:lpstr>
      <vt:lpstr>國小四年級</vt:lpstr>
      <vt:lpstr>國小五年級</vt:lpstr>
      <vt:lpstr>國小六年級</vt:lpstr>
      <vt:lpstr>甲組</vt:lpstr>
      <vt:lpstr>25歲組</vt:lpstr>
      <vt:lpstr>30歲組</vt:lpstr>
      <vt:lpstr>40歲組</vt:lpstr>
      <vt:lpstr>50歲組</vt:lpstr>
      <vt:lpstr>55歲組</vt:lpstr>
      <vt:lpstr>男60歲組、男65歲組、長青組</vt:lpstr>
      <vt:lpstr>報名費總表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2018-09-09T16:43:08Z</cp:lastPrinted>
  <dcterms:created xsi:type="dcterms:W3CDTF">2018-09-08T18:27:59Z</dcterms:created>
  <dcterms:modified xsi:type="dcterms:W3CDTF">2018-09-11T14:26:43Z</dcterms:modified>
</cp:coreProperties>
</file>