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90" yWindow="80" windowWidth="11640" windowHeight="7060" tabRatio="898" firstSheet="26" activeTab="31"/>
  </bookViews>
  <sheets>
    <sheet name="統計表" sheetId="1" r:id="rId1"/>
    <sheet name="0527" sheetId="2" r:id="rId2"/>
    <sheet name="0528" sheetId="3" r:id="rId3"/>
    <sheet name="0529" sheetId="4" r:id="rId4"/>
    <sheet name="0530" sheetId="5" r:id="rId5"/>
    <sheet name="0531" sheetId="6" r:id="rId6"/>
    <sheet name="0601" sheetId="7" r:id="rId7"/>
    <sheet name="0602" sheetId="8" r:id="rId8"/>
    <sheet name="U19男單會外" sheetId="9" r:id="rId9"/>
    <sheet name="U19男單會內" sheetId="10" r:id="rId10"/>
    <sheet name="U19男雙" sheetId="11" r:id="rId11"/>
    <sheet name="U19女單" sheetId="12" r:id="rId12"/>
    <sheet name="U19女雙" sheetId="13" r:id="rId13"/>
    <sheet name="U19混雙" sheetId="14" r:id="rId14"/>
    <sheet name="U17男單會外" sheetId="15" r:id="rId15"/>
    <sheet name="U17男單會內" sheetId="16" r:id="rId16"/>
    <sheet name="U17男雙會外" sheetId="17" r:id="rId17"/>
    <sheet name="U17男雙會內" sheetId="18" r:id="rId18"/>
    <sheet name="U17女單會外" sheetId="19" r:id="rId19"/>
    <sheet name="U17女單會內" sheetId="20" r:id="rId20"/>
    <sheet name="U17女雙" sheetId="21" r:id="rId21"/>
    <sheet name="U17混雙會外" sheetId="22" r:id="rId22"/>
    <sheet name="U17混雙會內" sheetId="23" r:id="rId23"/>
    <sheet name="U15男單會外" sheetId="24" r:id="rId24"/>
    <sheet name="U15男單會內" sheetId="25" r:id="rId25"/>
    <sheet name="U15男雙會外" sheetId="26" r:id="rId26"/>
    <sheet name="U15男雙會內" sheetId="27" r:id="rId27"/>
    <sheet name="U15女單會外" sheetId="28" r:id="rId28"/>
    <sheet name="U15女單會內" sheetId="29" r:id="rId29"/>
    <sheet name="U15女雙會外" sheetId="30" r:id="rId30"/>
    <sheet name="U15女雙會內" sheetId="31" r:id="rId31"/>
    <sheet name="成績表" sheetId="32" r:id="rId32"/>
  </sheets>
  <definedNames>
    <definedName name="_xlnm.Print_Titles" localSheetId="28">'U15女單會內'!$1:$2</definedName>
    <definedName name="_xlnm.Print_Titles" localSheetId="27">'U15女單會外'!$1:$2</definedName>
    <definedName name="_xlnm.Print_Titles" localSheetId="30">'U15女雙會內'!$1:$2</definedName>
    <definedName name="_xlnm.Print_Titles" localSheetId="24">'U15男單會內'!$1:$2</definedName>
    <definedName name="_xlnm.Print_Titles" localSheetId="23">'U15男單會外'!$1:$2</definedName>
    <definedName name="_xlnm.Print_Titles" localSheetId="26">'U15男雙會內'!$1:$2</definedName>
    <definedName name="_xlnm.Print_Titles" localSheetId="25">'U15男雙會外'!$1:$2</definedName>
    <definedName name="_xlnm.Print_Titles" localSheetId="19">'U17女單會內'!$1:$2</definedName>
    <definedName name="_xlnm.Print_Titles" localSheetId="20">'U17女雙'!$1:$3</definedName>
    <definedName name="_xlnm.Print_Titles" localSheetId="15">'U17男單會內'!$1:$2</definedName>
    <definedName name="_xlnm.Print_Titles" localSheetId="14">'U17男單會外'!$1:$2</definedName>
    <definedName name="_xlnm.Print_Titles" localSheetId="17">'U17男雙會內'!$1:$2</definedName>
    <definedName name="_xlnm.Print_Titles" localSheetId="22">'U17混雙會內'!$1:$2</definedName>
    <definedName name="_xlnm.Print_Titles" localSheetId="11">'U19女單'!$1:$2</definedName>
    <definedName name="_xlnm.Print_Titles" localSheetId="12">'U19女雙'!$1:$2</definedName>
    <definedName name="_xlnm.Print_Titles" localSheetId="8">'U19男單會外'!$1:$2</definedName>
    <definedName name="_xlnm.Print_Titles" localSheetId="10">'U19男雙'!$1:$2</definedName>
    <definedName name="_xlnm.Print_Titles" localSheetId="13">'U19混雙'!$1:$2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吳Olive</author>
  </authors>
  <commentList>
    <comment ref="C33" authorId="0">
      <text>
        <r>
          <rPr>
            <b/>
            <sz val="9"/>
            <rFont val="細明體"/>
            <family val="3"/>
          </rPr>
          <t>17:50</t>
        </r>
        <r>
          <rPr>
            <sz val="9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rFont val="細明體"/>
            <family val="3"/>
          </rPr>
          <t>17:20</t>
        </r>
        <r>
          <rPr>
            <sz val="9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9"/>
            <rFont val="細明體"/>
            <family val="3"/>
          </rPr>
          <t>17:35</t>
        </r>
        <r>
          <rPr>
            <sz val="9"/>
            <rFont val="Tahoma"/>
            <family val="2"/>
          </rPr>
          <t xml:space="preserve">
</t>
        </r>
      </text>
    </comment>
    <comment ref="I33" authorId="0">
      <text>
        <r>
          <rPr>
            <b/>
            <sz val="9"/>
            <rFont val="細明體"/>
            <family val="3"/>
          </rPr>
          <t>16:35</t>
        </r>
        <r>
          <rPr>
            <sz val="9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9"/>
            <rFont val="細明體"/>
            <family val="3"/>
          </rPr>
          <t>15:00</t>
        </r>
        <r>
          <rPr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b/>
            <sz val="9"/>
            <rFont val="細明體"/>
            <family val="3"/>
          </rPr>
          <t>15:20</t>
        </r>
        <r>
          <rPr>
            <sz val="9"/>
            <rFont val="Tahoma"/>
            <family val="2"/>
          </rPr>
          <t xml:space="preserve">
</t>
        </r>
      </text>
    </comment>
    <comment ref="O33" authorId="0">
      <text>
        <r>
          <rPr>
            <b/>
            <sz val="9"/>
            <rFont val="細明體"/>
            <family val="3"/>
          </rPr>
          <t>14:35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<sst xmlns="http://schemas.openxmlformats.org/spreadsheetml/2006/main" count="7264" uniqueCount="3257">
  <si>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</si>
  <si>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</si>
  <si>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</si>
  <si>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</si>
  <si>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</si>
  <si>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</si>
  <si>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</si>
  <si>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</si>
  <si>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</si>
  <si>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</si>
  <si>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</si>
  <si>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</si>
  <si>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</si>
  <si>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</si>
  <si>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</si>
  <si>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</si>
  <si>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</si>
  <si>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</si>
  <si>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</si>
  <si>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</si>
  <si>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</si>
  <si>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</si>
  <si>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</si>
  <si>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</si>
  <si>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</si>
  <si>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</si>
  <si>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</si>
  <si>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</si>
  <si>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</si>
  <si>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</si>
  <si>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</si>
  <si>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</si>
  <si>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</si>
  <si>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</si>
  <si>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 </t>
  </si>
  <si>
    <t xml:space="preserve"> </t>
  </si>
  <si>
    <t xml:space="preserve"> </t>
  </si>
  <si>
    <t>第1、2名</t>
  </si>
  <si>
    <t>第3、4名</t>
  </si>
  <si>
    <t>第5、6名</t>
  </si>
  <si>
    <t>第7、8名</t>
  </si>
  <si>
    <t>#1</t>
  </si>
  <si>
    <t xml:space="preserve"> </t>
  </si>
  <si>
    <t>#2</t>
  </si>
  <si>
    <t>#3</t>
  </si>
  <si>
    <t>#4</t>
  </si>
  <si>
    <t>還有決賽</t>
  </si>
  <si>
    <t>#5</t>
  </si>
  <si>
    <t xml:space="preserve"> </t>
  </si>
  <si>
    <t>#6</t>
  </si>
  <si>
    <t>#7</t>
  </si>
  <si>
    <t>#8</t>
  </si>
  <si>
    <t xml:space="preserve"> </t>
  </si>
  <si>
    <t>#9</t>
  </si>
  <si>
    <t>#10</t>
  </si>
  <si>
    <t>#11</t>
  </si>
  <si>
    <t>#12</t>
  </si>
  <si>
    <t>還有決賽</t>
  </si>
  <si>
    <t>#14</t>
  </si>
  <si>
    <t>#15</t>
  </si>
  <si>
    <t>#16</t>
  </si>
  <si>
    <t xml:space="preserve"> </t>
  </si>
  <si>
    <t>#17</t>
  </si>
  <si>
    <t>#18</t>
  </si>
  <si>
    <t>#19</t>
  </si>
  <si>
    <t>#20</t>
  </si>
  <si>
    <t>#21</t>
  </si>
  <si>
    <t xml:space="preserve"> </t>
  </si>
  <si>
    <t>#22</t>
  </si>
  <si>
    <t>#27</t>
  </si>
  <si>
    <t>#29</t>
  </si>
  <si>
    <t>#30</t>
  </si>
  <si>
    <t>U19 女雙 2-2</t>
  </si>
  <si>
    <t xml:space="preserve"> </t>
  </si>
  <si>
    <t>還有決賽</t>
  </si>
  <si>
    <t xml:space="preserve"> </t>
  </si>
  <si>
    <t xml:space="preserve"> </t>
  </si>
  <si>
    <t>U19 混雙 2-1</t>
  </si>
  <si>
    <t>第1、2名</t>
  </si>
  <si>
    <t>第3、4名</t>
  </si>
  <si>
    <t>第5、6名</t>
  </si>
  <si>
    <t>#32</t>
  </si>
  <si>
    <t>第7、8名</t>
  </si>
  <si>
    <t xml:space="preserve"> </t>
  </si>
  <si>
    <t xml:space="preserve"> </t>
  </si>
  <si>
    <t>還有決賽</t>
  </si>
  <si>
    <t>#28</t>
  </si>
  <si>
    <t>#26</t>
  </si>
  <si>
    <t>#25</t>
  </si>
  <si>
    <t xml:space="preserve"> </t>
  </si>
  <si>
    <t>#24</t>
  </si>
  <si>
    <t>#23</t>
  </si>
  <si>
    <t>#16</t>
  </si>
  <si>
    <t>#15</t>
  </si>
  <si>
    <t>#14</t>
  </si>
  <si>
    <t>#33</t>
  </si>
  <si>
    <t>#34</t>
  </si>
  <si>
    <t>#31</t>
  </si>
  <si>
    <t>#35</t>
  </si>
  <si>
    <t>#36</t>
  </si>
  <si>
    <t>#13</t>
  </si>
  <si>
    <t>#12</t>
  </si>
  <si>
    <t>#11</t>
  </si>
  <si>
    <t>#10</t>
  </si>
  <si>
    <t>#9</t>
  </si>
  <si>
    <t>#8</t>
  </si>
  <si>
    <t>#7</t>
  </si>
  <si>
    <t>#6</t>
  </si>
  <si>
    <t>#5</t>
  </si>
  <si>
    <t>#4</t>
  </si>
  <si>
    <t>#3</t>
  </si>
  <si>
    <t>#2</t>
  </si>
  <si>
    <t>#1</t>
  </si>
  <si>
    <t>U19男雙2-1</t>
  </si>
  <si>
    <t>合庫萬和國中</t>
  </si>
  <si>
    <t>U19男單會內賽</t>
  </si>
  <si>
    <t xml:space="preserve"> </t>
  </si>
  <si>
    <t xml:space="preserve"> </t>
  </si>
  <si>
    <t xml:space="preserve"> </t>
  </si>
  <si>
    <t>9勝</t>
  </si>
  <si>
    <t>10勝</t>
  </si>
  <si>
    <t>11勝</t>
  </si>
  <si>
    <t>12勝</t>
  </si>
  <si>
    <t>#13</t>
  </si>
  <si>
    <t>#14</t>
  </si>
  <si>
    <t>#15</t>
  </si>
  <si>
    <t>#16</t>
  </si>
  <si>
    <t>#17</t>
  </si>
  <si>
    <t>#18</t>
  </si>
  <si>
    <t>#19</t>
  </si>
  <si>
    <t>13敗</t>
  </si>
  <si>
    <t>14敗</t>
  </si>
  <si>
    <t>9敗</t>
  </si>
  <si>
    <t>10敗</t>
  </si>
  <si>
    <t>11敗</t>
  </si>
  <si>
    <t>12敗</t>
  </si>
  <si>
    <t>15敗</t>
  </si>
  <si>
    <t>16敗</t>
  </si>
  <si>
    <t>#20</t>
  </si>
  <si>
    <t>[1]</t>
  </si>
  <si>
    <t>[3]</t>
  </si>
  <si>
    <t>[2]</t>
  </si>
  <si>
    <t>[4]</t>
  </si>
  <si>
    <t>[8]</t>
  </si>
  <si>
    <t>[5]</t>
  </si>
  <si>
    <t>[6]</t>
  </si>
  <si>
    <t>[7]</t>
  </si>
  <si>
    <t xml:space="preserve"> </t>
  </si>
  <si>
    <t>Q#1</t>
  </si>
  <si>
    <t>Q#2</t>
  </si>
  <si>
    <t>Q#3</t>
  </si>
  <si>
    <t>Q2</t>
  </si>
  <si>
    <t>Q6</t>
  </si>
  <si>
    <t>Q7</t>
  </si>
  <si>
    <t>Q8</t>
  </si>
  <si>
    <t>Q#6</t>
  </si>
  <si>
    <t>Q#7</t>
  </si>
  <si>
    <t>Q#8</t>
  </si>
  <si>
    <t>Q#9</t>
  </si>
  <si>
    <t>Q#11</t>
  </si>
  <si>
    <t>Q#12</t>
  </si>
  <si>
    <t>Q#13</t>
  </si>
  <si>
    <t>Q#17</t>
  </si>
  <si>
    <t>Q#19</t>
  </si>
  <si>
    <t>Q#21</t>
  </si>
  <si>
    <t>Q1</t>
  </si>
  <si>
    <t>Q2</t>
  </si>
  <si>
    <t>Q3</t>
  </si>
  <si>
    <t>Q4</t>
  </si>
  <si>
    <t>Q5</t>
  </si>
  <si>
    <t>Q6</t>
  </si>
  <si>
    <t>Q7</t>
  </si>
  <si>
    <t>Q8</t>
  </si>
  <si>
    <t>[9/16]</t>
  </si>
  <si>
    <t>1、U19男子單打共38人，42場，取八名</t>
  </si>
  <si>
    <t>中租百齡</t>
  </si>
  <si>
    <t>游盛博</t>
  </si>
  <si>
    <t>中租百齡</t>
  </si>
  <si>
    <t>蘇力揚</t>
  </si>
  <si>
    <t>土銀能仁</t>
  </si>
  <si>
    <t>廖倬甫</t>
  </si>
  <si>
    <t>林冠廷</t>
  </si>
  <si>
    <t>江建葦</t>
  </si>
  <si>
    <t>盧煒璿</t>
  </si>
  <si>
    <t>楊洋</t>
  </si>
  <si>
    <t>合庫新莊</t>
  </si>
  <si>
    <t>田哲華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</si>
  <si>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</si>
  <si>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</si>
  <si>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</si>
  <si>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</si>
  <si>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</si>
  <si>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</si>
  <si>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</si>
  <si>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</si>
  <si>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</si>
  <si>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</si>
  <si>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</si>
  <si>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</si>
  <si>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</si>
  <si>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</si>
  <si>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[1]</t>
  </si>
  <si>
    <t>[2]</t>
  </si>
  <si>
    <t>[3]</t>
  </si>
  <si>
    <t>[4]</t>
  </si>
  <si>
    <t>[5]</t>
  </si>
  <si>
    <t>[6]</t>
  </si>
  <si>
    <t>吳冠勳</t>
  </si>
  <si>
    <t>魏俊緯</t>
  </si>
  <si>
    <t>陳子睿</t>
  </si>
  <si>
    <t>鄭凱文</t>
  </si>
  <si>
    <t>亞柏雄中</t>
  </si>
  <si>
    <t>劉家愷</t>
  </si>
  <si>
    <t>胡晧翔</t>
  </si>
  <si>
    <t>許庭瑋</t>
  </si>
  <si>
    <t>吳軒毅</t>
  </si>
  <si>
    <t>西苑極限合庫</t>
  </si>
  <si>
    <t>李峻賢</t>
  </si>
  <si>
    <t>王得智</t>
  </si>
  <si>
    <t>張凱翔</t>
  </si>
  <si>
    <t>曾秉強</t>
  </si>
  <si>
    <t>西苑極限合庫</t>
  </si>
  <si>
    <t>廖晁邦</t>
  </si>
  <si>
    <t>邱相榤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</si>
  <si>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</si>
  <si>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</si>
  <si>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</si>
  <si>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</si>
  <si>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</si>
  <si>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</si>
  <si>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</si>
  <si>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</si>
  <si>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</si>
  <si>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#11</t>
  </si>
  <si>
    <t>#12</t>
  </si>
  <si>
    <t>#13</t>
  </si>
  <si>
    <t>#14</t>
  </si>
  <si>
    <t>#15</t>
  </si>
  <si>
    <t>#16</t>
  </si>
  <si>
    <t>#17</t>
  </si>
  <si>
    <t>14勝</t>
  </si>
  <si>
    <t>15勝</t>
  </si>
  <si>
    <t>16勝</t>
  </si>
  <si>
    <t>17勝</t>
  </si>
  <si>
    <t>#21</t>
  </si>
  <si>
    <t>#22</t>
  </si>
  <si>
    <t>#23</t>
  </si>
  <si>
    <t>#24</t>
  </si>
  <si>
    <t>#25</t>
  </si>
  <si>
    <t>18敗</t>
  </si>
  <si>
    <t>19敗</t>
  </si>
  <si>
    <t>17敗</t>
  </si>
  <si>
    <t>20敗</t>
  </si>
  <si>
    <t>21敗</t>
  </si>
  <si>
    <t>#10</t>
  </si>
  <si>
    <t>2、U19男子雙打共21組，25場，取八名</t>
  </si>
  <si>
    <t>3、U19 女子單打      共 25 人， 29 場 ，  取八名</t>
  </si>
  <si>
    <t>[7]</t>
  </si>
  <si>
    <t>[8]</t>
  </si>
  <si>
    <t>18勝</t>
  </si>
  <si>
    <t>19勝</t>
  </si>
  <si>
    <t>20勝</t>
  </si>
  <si>
    <t>21勝</t>
  </si>
  <si>
    <t>#26</t>
  </si>
  <si>
    <t>#27</t>
  </si>
  <si>
    <t>#28</t>
  </si>
  <si>
    <t>24敗</t>
  </si>
  <si>
    <t>25敗</t>
  </si>
  <si>
    <t>亞柏雄中</t>
  </si>
  <si>
    <t>洪恩慈</t>
  </si>
  <si>
    <t>台電金甌</t>
  </si>
  <si>
    <t>董秋彤</t>
  </si>
  <si>
    <t>合庫松山</t>
  </si>
  <si>
    <t>楊穎琦</t>
  </si>
  <si>
    <t>大同高中</t>
  </si>
  <si>
    <t>黃瀞平</t>
  </si>
  <si>
    <t>謝心瑜</t>
  </si>
  <si>
    <t>蔡欣蓓</t>
  </si>
  <si>
    <t>丁雅芸</t>
  </si>
  <si>
    <t>江孟芸</t>
  </si>
  <si>
    <t>22敗</t>
  </si>
  <si>
    <t>23敗</t>
  </si>
  <si>
    <t>4、U19 女子雙打      共 19 人， 23 場 ，  取八名</t>
  </si>
  <si>
    <t>#6</t>
  </si>
  <si>
    <t>13勝</t>
  </si>
  <si>
    <t>合庫后綜</t>
  </si>
  <si>
    <t>江品悅</t>
  </si>
  <si>
    <t>孫妏沛</t>
  </si>
  <si>
    <t>江怡萱</t>
  </si>
  <si>
    <t>王信雩</t>
  </si>
  <si>
    <t>宋奕萱</t>
  </si>
  <si>
    <t>花紫瑗</t>
  </si>
  <si>
    <t>魏婉亦</t>
  </si>
  <si>
    <t>王思敏</t>
  </si>
  <si>
    <t>簡綵琳</t>
  </si>
  <si>
    <t>林若珩</t>
  </si>
  <si>
    <t>興達竹崎高中</t>
  </si>
  <si>
    <t>林嘉怡</t>
  </si>
  <si>
    <t>卓綉芸</t>
  </si>
  <si>
    <t>U19 女雙 2-1</t>
  </si>
  <si>
    <t>#16</t>
  </si>
  <si>
    <t>市立大同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</si>
  <si>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</si>
  <si>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</si>
  <si>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</si>
  <si>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</si>
  <si>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</si>
  <si>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</si>
  <si>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</si>
  <si>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</si>
  <si>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</si>
  <si>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 xml:space="preserve"> </t>
  </si>
  <si>
    <t>24</t>
  </si>
  <si>
    <t>#5</t>
  </si>
  <si>
    <t>#6</t>
  </si>
  <si>
    <t>#7</t>
  </si>
  <si>
    <t>#8</t>
  </si>
  <si>
    <t>#9</t>
  </si>
  <si>
    <t>#10</t>
  </si>
  <si>
    <t>#11</t>
  </si>
  <si>
    <t>#13</t>
  </si>
  <si>
    <t>#14</t>
  </si>
  <si>
    <t>#15</t>
  </si>
  <si>
    <t>#17</t>
  </si>
  <si>
    <t xml:space="preserve">#18 </t>
  </si>
  <si>
    <t>#19</t>
  </si>
  <si>
    <t>#20</t>
  </si>
  <si>
    <t>[1]</t>
  </si>
  <si>
    <t>17勝</t>
  </si>
  <si>
    <t>18勝</t>
  </si>
  <si>
    <t>19勝</t>
  </si>
  <si>
    <t>20勝</t>
  </si>
  <si>
    <t>21敗</t>
  </si>
  <si>
    <t>22敗</t>
  </si>
  <si>
    <t>23敗</t>
  </si>
  <si>
    <t>24敗</t>
  </si>
  <si>
    <t>[2]</t>
  </si>
  <si>
    <t>[3]</t>
  </si>
  <si>
    <t>[4]</t>
  </si>
  <si>
    <t>[5]</t>
  </si>
  <si>
    <t>[6]</t>
  </si>
  <si>
    <t>[7]</t>
  </si>
  <si>
    <t>[8]</t>
  </si>
  <si>
    <t>高弘恩</t>
  </si>
  <si>
    <t>許喆宇</t>
  </si>
  <si>
    <t>胡佑齊</t>
  </si>
  <si>
    <t>黃冠銘</t>
  </si>
  <si>
    <t>英明國中</t>
  </si>
  <si>
    <t>郭冠麟</t>
  </si>
  <si>
    <t>林芫平</t>
  </si>
  <si>
    <t>韋政辰</t>
  </si>
  <si>
    <t>詹宗翰</t>
  </si>
  <si>
    <t>25</t>
  </si>
  <si>
    <t>Q9</t>
  </si>
  <si>
    <t>Q10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</si>
  <si>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</si>
  <si>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</si>
  <si>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</si>
  <si>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</si>
  <si>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</si>
  <si>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</si>
  <si>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</si>
  <si>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</si>
  <si>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</si>
  <si>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</si>
  <si>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</si>
  <si>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</si>
  <si>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</si>
  <si>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</si>
  <si>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</si>
  <si>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</si>
  <si>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中租百齡</t>
  </si>
  <si>
    <t>曾子權</t>
  </si>
  <si>
    <t>英明國中</t>
  </si>
  <si>
    <t>劉佳峰</t>
  </si>
  <si>
    <t xml:space="preserve"> </t>
  </si>
  <si>
    <t>26</t>
  </si>
  <si>
    <t>27</t>
  </si>
  <si>
    <t>28</t>
  </si>
  <si>
    <t>Q#13</t>
  </si>
  <si>
    <t>8、U17女子單打共32人，36場，取八名</t>
  </si>
  <si>
    <t>大同高中</t>
  </si>
  <si>
    <t>林子妘</t>
  </si>
  <si>
    <t>謝芷楹</t>
  </si>
  <si>
    <t>王玲萱</t>
  </si>
  <si>
    <t>土銀能仁</t>
  </si>
  <si>
    <t>王姿茗</t>
  </si>
  <si>
    <t>郭卉欣</t>
  </si>
  <si>
    <t>柯若瑄</t>
  </si>
  <si>
    <t>黃榆涵</t>
  </si>
  <si>
    <t>亞柏擎天三民</t>
  </si>
  <si>
    <t>王珮蓉</t>
  </si>
  <si>
    <t>U17女單會內賽</t>
  </si>
  <si>
    <t>27敗</t>
  </si>
  <si>
    <t>28敗</t>
  </si>
  <si>
    <t>25敗</t>
  </si>
  <si>
    <t>26敗</t>
  </si>
  <si>
    <t>雲林縣私立東南國中</t>
  </si>
  <si>
    <t>賴子彧</t>
  </si>
  <si>
    <t>北市中山</t>
  </si>
  <si>
    <t>林芷均</t>
  </si>
  <si>
    <t>10、U17混合雙打共36人，40場，取八名</t>
  </si>
  <si>
    <t>Q8</t>
  </si>
  <si>
    <t>市立大同</t>
  </si>
  <si>
    <t>劉廣珩</t>
  </si>
  <si>
    <t>吳孟真</t>
  </si>
  <si>
    <t>羅苡銣</t>
  </si>
  <si>
    <t>胡佑齊</t>
  </si>
  <si>
    <t>宋祐媗</t>
  </si>
  <si>
    <t>高弘恩</t>
  </si>
  <si>
    <t>林宣妤</t>
  </si>
  <si>
    <t>日香久詳竹山</t>
  </si>
  <si>
    <t>廖柏宇</t>
  </si>
  <si>
    <t>二重國中</t>
  </si>
  <si>
    <t>楊子慧</t>
  </si>
  <si>
    <t>土銀大灣</t>
  </si>
  <si>
    <t>陳政寬</t>
  </si>
  <si>
    <t>土銀光明</t>
  </si>
  <si>
    <t>邱紜嘉</t>
  </si>
  <si>
    <t>29</t>
  </si>
  <si>
    <t>[1]</t>
  </si>
  <si>
    <t>[2]</t>
  </si>
  <si>
    <t>[3]</t>
  </si>
  <si>
    <t>[4]</t>
  </si>
  <si>
    <t>25勝</t>
  </si>
  <si>
    <t>26勝</t>
  </si>
  <si>
    <t>27勝</t>
  </si>
  <si>
    <t>28勝</t>
  </si>
  <si>
    <t>29敗</t>
  </si>
  <si>
    <t>30敗</t>
  </si>
  <si>
    <t>31敗</t>
  </si>
  <si>
    <t>[5]</t>
  </si>
  <si>
    <t>[6]</t>
  </si>
  <si>
    <t>[7]</t>
  </si>
  <si>
    <t>[8]</t>
  </si>
  <si>
    <t>馬承毅</t>
  </si>
  <si>
    <t>何文勛</t>
  </si>
  <si>
    <t>劉佳恩</t>
  </si>
  <si>
    <t>朱宸加</t>
  </si>
  <si>
    <t>亞柏仁德國中</t>
  </si>
  <si>
    <t>林育丞</t>
  </si>
  <si>
    <t>安溪國中</t>
  </si>
  <si>
    <t>李宗叡</t>
  </si>
  <si>
    <t>蒲貴翔</t>
  </si>
  <si>
    <t>西苑極限合庫</t>
  </si>
  <si>
    <t>蔡富丞</t>
  </si>
  <si>
    <t>Q1</t>
  </si>
  <si>
    <t>Q2</t>
  </si>
  <si>
    <t>Q3</t>
  </si>
  <si>
    <t>Q4</t>
  </si>
  <si>
    <t>Q5</t>
  </si>
  <si>
    <t>Q6</t>
  </si>
  <si>
    <t>Q7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</si>
  <si>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</si>
  <si>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</si>
  <si>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</si>
  <si>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</si>
  <si>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</si>
  <si>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</si>
  <si>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</si>
  <si>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</si>
  <si>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</si>
  <si>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</si>
  <si>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</si>
  <si>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</si>
  <si>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</si>
  <si>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</si>
  <si>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</si>
  <si>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Q17</t>
  </si>
  <si>
    <t>Q18</t>
  </si>
  <si>
    <t>Q19</t>
  </si>
  <si>
    <t>Q#20</t>
  </si>
  <si>
    <t>Q#21</t>
  </si>
  <si>
    <t>Q#22</t>
  </si>
  <si>
    <t>Q#23</t>
  </si>
  <si>
    <t>Q#24</t>
  </si>
  <si>
    <t>Q#25</t>
  </si>
  <si>
    <t>Q#26</t>
  </si>
  <si>
    <t>Q#27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</si>
  <si>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</si>
  <si>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</si>
  <si>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</si>
  <si>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</si>
  <si>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</si>
  <si>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</si>
  <si>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</si>
  <si>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</si>
  <si>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</si>
  <si>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</si>
  <si>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</si>
  <si>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Q#49</t>
  </si>
  <si>
    <t>32敗</t>
  </si>
  <si>
    <t>12、U15男子雙打共43人，47場，取八名</t>
  </si>
  <si>
    <t>賴柏佑</t>
  </si>
  <si>
    <t>合庫萬和國中</t>
  </si>
  <si>
    <t>劉宗承</t>
  </si>
  <si>
    <t>亞柏擎天三民</t>
  </si>
  <si>
    <t>邱璽恩</t>
  </si>
  <si>
    <t>安溪國中</t>
  </si>
  <si>
    <t>陳少軒</t>
  </si>
  <si>
    <t>李宗叡</t>
  </si>
  <si>
    <t>陳安奇</t>
  </si>
  <si>
    <t>亞柏仁德國中</t>
  </si>
  <si>
    <t>蔡政穎</t>
  </si>
  <si>
    <t>寶昕.達古拉外</t>
  </si>
  <si>
    <t>合庫飛樂豐原</t>
  </si>
  <si>
    <t>許立宏</t>
  </si>
  <si>
    <t>U15男雙會內賽</t>
  </si>
  <si>
    <t>13、U15 女子單打      共 67 人， 71 場 ，  取八名</t>
  </si>
  <si>
    <t>彭雨薇</t>
  </si>
  <si>
    <t>黃聖淳</t>
  </si>
  <si>
    <t>陳姵茿</t>
  </si>
  <si>
    <t>張薰尹</t>
  </si>
  <si>
    <t>王珮伃</t>
  </si>
  <si>
    <t>鼎金國中</t>
  </si>
  <si>
    <t>沈玥姍</t>
  </si>
  <si>
    <t>U15女單 會內賽 2-1</t>
  </si>
  <si>
    <t>黃瀞葳</t>
  </si>
  <si>
    <t>黃筠媗</t>
  </si>
  <si>
    <t>Q#34</t>
  </si>
  <si>
    <t>Q#35</t>
  </si>
  <si>
    <t>U15女單會外賽 2-1</t>
  </si>
  <si>
    <t>U15女單會外賽 2-2</t>
  </si>
  <si>
    <t>王郁曦</t>
  </si>
  <si>
    <t>杜宜宸</t>
  </si>
  <si>
    <t>林于顥</t>
  </si>
  <si>
    <t>楊筑云</t>
  </si>
  <si>
    <t>陳晏儒</t>
  </si>
  <si>
    <t>新社國小</t>
  </si>
  <si>
    <t>張雅涵</t>
  </si>
  <si>
    <t>盧曉安</t>
  </si>
  <si>
    <t>陳佑嘉</t>
  </si>
  <si>
    <t>張子庭</t>
  </si>
  <si>
    <t>鄭宇倢</t>
  </si>
  <si>
    <t>李雨樺</t>
  </si>
  <si>
    <t>土銀光明</t>
  </si>
  <si>
    <t>黃涵郁</t>
  </si>
  <si>
    <t>瑞埔國小</t>
  </si>
  <si>
    <t>李品沂</t>
  </si>
  <si>
    <t>14、U15女子雙打共32人，36場，取八名</t>
  </si>
  <si>
    <t>U15女雙會外賽</t>
  </si>
  <si>
    <t>[9/16</t>
  </si>
  <si>
    <t>U17男雙會內賽</t>
  </si>
  <si>
    <t>11、U15 男子單打      共 83 人， 87 場 ，  取八名</t>
  </si>
  <si>
    <t>Q#17</t>
  </si>
  <si>
    <t>U15 男雙會外賽 2-1</t>
  </si>
  <si>
    <t>U15 男雙會外賽 2-2</t>
  </si>
  <si>
    <t>12、U15男子雙打共42人，46場，取八名</t>
  </si>
  <si>
    <t>合庫后綜</t>
  </si>
  <si>
    <t>江新憲</t>
  </si>
  <si>
    <t>合庫新莊</t>
  </si>
  <si>
    <t>陳碩冠</t>
  </si>
  <si>
    <t>黃郁豈</t>
  </si>
  <si>
    <t>楊竣丞</t>
  </si>
  <si>
    <t>葉尚為</t>
  </si>
  <si>
    <t>治平高中</t>
  </si>
  <si>
    <t>易重德</t>
  </si>
  <si>
    <t>亞柏雄中</t>
  </si>
  <si>
    <t>王柏森</t>
  </si>
  <si>
    <t>土銀能仁</t>
  </si>
  <si>
    <t>韓昆霖</t>
  </si>
  <si>
    <t>陳俊達</t>
  </si>
  <si>
    <t>張肇恩</t>
  </si>
  <si>
    <t>陳勝發</t>
  </si>
  <si>
    <t>合庫新豐</t>
  </si>
  <si>
    <t>龔郁軒</t>
  </si>
  <si>
    <t>余逸恆</t>
  </si>
  <si>
    <t>李貫綸</t>
  </si>
  <si>
    <t>林奕銘</t>
  </si>
  <si>
    <t>劉宥鵬</t>
  </si>
  <si>
    <t>黃聖明</t>
  </si>
  <si>
    <t>張允澤</t>
  </si>
  <si>
    <t>劉育鑫</t>
  </si>
  <si>
    <t>張祐綦</t>
  </si>
  <si>
    <t>土銀大灣</t>
  </si>
  <si>
    <t>西苑極限合庫</t>
  </si>
  <si>
    <t>羅哲誼</t>
  </si>
  <si>
    <t>莊駿昌</t>
  </si>
  <si>
    <t>日香久詳竹山</t>
  </si>
  <si>
    <t>許譽瀚</t>
  </si>
  <si>
    <t>蔡鎮旭</t>
  </si>
  <si>
    <t>合庫東泰高中</t>
  </si>
  <si>
    <t>黃一晨</t>
  </si>
  <si>
    <t>朱翔逸</t>
  </si>
  <si>
    <t>營北國中</t>
  </si>
  <si>
    <t>蔡承翰</t>
  </si>
  <si>
    <t>勇源基中</t>
  </si>
  <si>
    <t>溫宸槿</t>
  </si>
  <si>
    <t>簡明彥</t>
  </si>
  <si>
    <t>鐘昱凱</t>
  </si>
  <si>
    <t>邱品超</t>
  </si>
  <si>
    <t>李逢晟</t>
  </si>
  <si>
    <t>王楷森</t>
  </si>
  <si>
    <t>蔡向鈞</t>
  </si>
  <si>
    <t>高廉傑</t>
  </si>
  <si>
    <t>林育潁</t>
  </si>
  <si>
    <t>張文彥</t>
  </si>
  <si>
    <t>王瑋傑</t>
  </si>
  <si>
    <t>吳嘉翔</t>
  </si>
  <si>
    <t>趙磊</t>
  </si>
  <si>
    <t>吳敏豪</t>
  </si>
  <si>
    <t>王文宏</t>
  </si>
  <si>
    <t>王品堯</t>
  </si>
  <si>
    <t>陳柏元</t>
  </si>
  <si>
    <t>張宸愷</t>
  </si>
  <si>
    <t>石尚恩</t>
  </si>
  <si>
    <t>方柏勝</t>
  </si>
  <si>
    <t>田哲華</t>
  </si>
  <si>
    <t>合庫松山</t>
  </si>
  <si>
    <t>林昊禹</t>
  </si>
  <si>
    <t>陳芃蒝</t>
  </si>
  <si>
    <t>王柏森</t>
  </si>
  <si>
    <t>郭亮</t>
  </si>
  <si>
    <t>陳暉衡</t>
  </si>
  <si>
    <t>洪采蘋</t>
  </si>
  <si>
    <t>范于珊</t>
  </si>
  <si>
    <t>謝羽盈</t>
  </si>
  <si>
    <t>吳杰蓉</t>
  </si>
  <si>
    <t>陳柔慈</t>
  </si>
  <si>
    <t>黃芊慈</t>
  </si>
  <si>
    <t>台電金甌</t>
  </si>
  <si>
    <t>鄭如嵋</t>
  </si>
  <si>
    <t>鄭佩倫</t>
  </si>
  <si>
    <t>新莊高中</t>
  </si>
  <si>
    <t>林佩豫</t>
  </si>
  <si>
    <t>韓玉珍</t>
  </si>
  <si>
    <t>許秝楹</t>
  </si>
  <si>
    <t>涂家瑋</t>
  </si>
  <si>
    <t>高虙</t>
  </si>
  <si>
    <t>金甌女中</t>
  </si>
  <si>
    <t>陳又筠</t>
  </si>
  <si>
    <t>彰化女中</t>
  </si>
  <si>
    <t>籃品茵</t>
  </si>
  <si>
    <t>田中高中</t>
  </si>
  <si>
    <t>楊博雯</t>
  </si>
  <si>
    <t>楊宜薰</t>
  </si>
  <si>
    <t>娥斯勒柏˙達古拉外</t>
  </si>
  <si>
    <t>周仲庭</t>
  </si>
  <si>
    <t>吳宣佩</t>
  </si>
  <si>
    <t>涂家瑋</t>
  </si>
  <si>
    <t>范于珊</t>
  </si>
  <si>
    <t>李昕</t>
  </si>
  <si>
    <t>朱芸萱</t>
  </si>
  <si>
    <t>楊雅芳</t>
  </si>
  <si>
    <t>翁汶瑜</t>
  </si>
  <si>
    <t>大同高中</t>
  </si>
  <si>
    <t>陳柔慈</t>
  </si>
  <si>
    <t>吳杰蓉</t>
  </si>
  <si>
    <t>文怡媃</t>
  </si>
  <si>
    <t>林芷怡</t>
  </si>
  <si>
    <t>謝芷楹</t>
  </si>
  <si>
    <t>李惠如</t>
  </si>
  <si>
    <t>吳庭如</t>
  </si>
  <si>
    <t>黃宥薰</t>
  </si>
  <si>
    <t>亞柏擎天三民</t>
  </si>
  <si>
    <t>蔡欣蓓</t>
  </si>
  <si>
    <t>江品嘉</t>
  </si>
  <si>
    <t>陳俐諠</t>
  </si>
  <si>
    <t>宋奕萱</t>
  </si>
  <si>
    <t>孫妏沛</t>
  </si>
  <si>
    <t>劉家愷</t>
  </si>
  <si>
    <t>廖柏翔</t>
  </si>
  <si>
    <t>土銀西螺</t>
  </si>
  <si>
    <t>6、U17男子單打共58人，62場，取八名</t>
  </si>
  <si>
    <t>北市中山</t>
  </si>
  <si>
    <t>賴國勳</t>
  </si>
  <si>
    <t>黃鈺</t>
  </si>
  <si>
    <t>沈伯璋</t>
  </si>
  <si>
    <t>陳昱廷</t>
  </si>
  <si>
    <t>鄭楷</t>
  </si>
  <si>
    <t>鄭宇辰</t>
  </si>
  <si>
    <t>邱畯明</t>
  </si>
  <si>
    <t>興達竹崎高中</t>
  </si>
  <si>
    <t>瑞坪國中</t>
  </si>
  <si>
    <t>廖柏凱</t>
  </si>
  <si>
    <t>枋寮高中</t>
  </si>
  <si>
    <t>竹南國中</t>
  </si>
  <si>
    <t>連泰禹</t>
  </si>
  <si>
    <t>員林國中</t>
  </si>
  <si>
    <t>林倉煜</t>
  </si>
  <si>
    <t>淡水國中</t>
  </si>
  <si>
    <t>李岷澤</t>
  </si>
  <si>
    <t>極限延和</t>
  </si>
  <si>
    <t>桃市中壢國中</t>
  </si>
  <si>
    <t>合庫竹東國中</t>
  </si>
  <si>
    <t>市立大同</t>
  </si>
  <si>
    <t>蘇家進</t>
  </si>
  <si>
    <t>朱晟豪</t>
  </si>
  <si>
    <t>余正傑</t>
  </si>
  <si>
    <t>張言</t>
  </si>
  <si>
    <t>李彥劭</t>
  </si>
  <si>
    <t>李長龍</t>
  </si>
  <si>
    <t>中山國中</t>
  </si>
  <si>
    <t>陳子亦</t>
  </si>
  <si>
    <t>黃元柏</t>
  </si>
  <si>
    <t>林育銘</t>
  </si>
  <si>
    <t>英明國中</t>
  </si>
  <si>
    <t>陳誠</t>
  </si>
  <si>
    <t>賴品達</t>
  </si>
  <si>
    <t>吳明哲</t>
  </si>
  <si>
    <t>王鴻順</t>
  </si>
  <si>
    <t>吳興亞</t>
  </si>
  <si>
    <t>王彥霖</t>
  </si>
  <si>
    <t>張慶文</t>
  </si>
  <si>
    <t>白韞秀</t>
  </si>
  <si>
    <t>謝昀珊</t>
  </si>
  <si>
    <t>許薰尹</t>
  </si>
  <si>
    <t>雲林縣私立東南國中</t>
  </si>
  <si>
    <t>唐婉媮</t>
  </si>
  <si>
    <t>連以婕</t>
  </si>
  <si>
    <t>簡呈芸</t>
  </si>
  <si>
    <t>湯游晨</t>
  </si>
  <si>
    <t>詹又蓁</t>
  </si>
  <si>
    <t>林昱岑</t>
  </si>
  <si>
    <t>吳家慧</t>
  </si>
  <si>
    <t>郭芯妤</t>
  </si>
  <si>
    <t>勇源永康國中</t>
  </si>
  <si>
    <t>李姿佩</t>
  </si>
  <si>
    <t>薛幼佳</t>
  </si>
  <si>
    <t>勇源林口國中</t>
  </si>
  <si>
    <t>大園國際高中</t>
  </si>
  <si>
    <t>黃怡芬</t>
  </si>
  <si>
    <t>徐宛彤</t>
  </si>
  <si>
    <t>齊億</t>
  </si>
  <si>
    <t>賴楟錡</t>
  </si>
  <si>
    <t>趙亭妤</t>
  </si>
  <si>
    <t>胡安瑄</t>
  </si>
  <si>
    <t>邱子妍</t>
  </si>
  <si>
    <t>廖珈恩</t>
  </si>
  <si>
    <t>李佳欣</t>
  </si>
  <si>
    <t>陳彩境</t>
  </si>
  <si>
    <t>張芳慈</t>
  </si>
  <si>
    <t>張家毓</t>
  </si>
  <si>
    <t>王眱禎</t>
  </si>
  <si>
    <t>陳虹宇</t>
  </si>
  <si>
    <t>林羽珮</t>
  </si>
  <si>
    <t>游美儒</t>
  </si>
  <si>
    <t>賴芋廷</t>
  </si>
  <si>
    <t>林家旗</t>
  </si>
  <si>
    <t>黃嘉欣</t>
  </si>
  <si>
    <t>蔡旻其</t>
  </si>
  <si>
    <t>陳韻伃</t>
  </si>
  <si>
    <t>溫珮廷</t>
  </si>
  <si>
    <t>蘇馨怡</t>
  </si>
  <si>
    <t>二重國中</t>
  </si>
  <si>
    <t>簡佳珊</t>
  </si>
  <si>
    <t>藍依綸</t>
  </si>
  <si>
    <t>東南國中</t>
  </si>
  <si>
    <t>林彥妤</t>
  </si>
  <si>
    <t>葉植鈞</t>
  </si>
  <si>
    <t>韋政辰</t>
  </si>
  <si>
    <t>洪妤恩</t>
  </si>
  <si>
    <t>林芳庭</t>
  </si>
  <si>
    <t>黃冠銘</t>
  </si>
  <si>
    <t>中租百齡</t>
  </si>
  <si>
    <t>劉宗鑫</t>
  </si>
  <si>
    <t>賴慶卉</t>
  </si>
  <si>
    <t>許喆宇</t>
  </si>
  <si>
    <t>王玲萱</t>
  </si>
  <si>
    <t>永康國中</t>
  </si>
  <si>
    <t>莊捷伃</t>
  </si>
  <si>
    <t>劉芳妤</t>
  </si>
  <si>
    <t>許尹鏸</t>
  </si>
  <si>
    <t>洪妡恩</t>
  </si>
  <si>
    <t>文聖皓</t>
  </si>
  <si>
    <t>林珈因</t>
  </si>
  <si>
    <t>英明國中</t>
  </si>
  <si>
    <t>郭冠麟</t>
  </si>
  <si>
    <t>黃繼田</t>
  </si>
  <si>
    <t>陳廷威</t>
  </si>
  <si>
    <t>朱柏霖</t>
  </si>
  <si>
    <t>林杰</t>
  </si>
  <si>
    <t>高雄市前鎮區民權國小</t>
  </si>
  <si>
    <t>張軒瑀</t>
  </si>
  <si>
    <t>盧冠銘</t>
  </si>
  <si>
    <t>李承昱</t>
  </si>
  <si>
    <t>曾品翔</t>
  </si>
  <si>
    <t>王啟嘉</t>
  </si>
  <si>
    <t>洪紹中</t>
  </si>
  <si>
    <t>張博勛</t>
  </si>
  <si>
    <t>陳翊翔</t>
  </si>
  <si>
    <t>黃家齊</t>
  </si>
  <si>
    <t>林家安</t>
  </si>
  <si>
    <t>李子佑</t>
  </si>
  <si>
    <t>林庭任</t>
  </si>
  <si>
    <t>頼辰睿</t>
  </si>
  <si>
    <t>黃堉齊</t>
  </si>
  <si>
    <t>林哲揚</t>
  </si>
  <si>
    <t>簡博軒</t>
  </si>
  <si>
    <t>陳磊嶽</t>
  </si>
  <si>
    <t>陳承佑</t>
  </si>
  <si>
    <t>吳哲穎</t>
  </si>
  <si>
    <t>謝伯彥</t>
  </si>
  <si>
    <t>陳彥安</t>
  </si>
  <si>
    <t>蔡知翰</t>
  </si>
  <si>
    <t>林建曄</t>
  </si>
  <si>
    <t>萬巒國中</t>
  </si>
  <si>
    <t>林育生</t>
  </si>
  <si>
    <t>杜心策</t>
  </si>
  <si>
    <t>王文毅</t>
  </si>
  <si>
    <t>李佳恩</t>
  </si>
  <si>
    <t>劉享坤</t>
  </si>
  <si>
    <t>李安倫</t>
  </si>
  <si>
    <t>淡水國中</t>
  </si>
  <si>
    <t>蔡駿丞</t>
  </si>
  <si>
    <t>葉宗翰</t>
  </si>
  <si>
    <t>莊博翔</t>
  </si>
  <si>
    <t>魏以諾</t>
  </si>
  <si>
    <t>永靖國中</t>
  </si>
  <si>
    <t>賴仕晨</t>
  </si>
  <si>
    <t>蕭利維</t>
  </si>
  <si>
    <t>許恩瑋</t>
  </si>
  <si>
    <t>林嵩達</t>
  </si>
  <si>
    <t>柯羽禾</t>
  </si>
  <si>
    <t>陳奕佑</t>
  </si>
  <si>
    <t>屏縣中正</t>
  </si>
  <si>
    <t>胡瀚中</t>
  </si>
  <si>
    <t>高子宸</t>
  </si>
  <si>
    <t>邱界廷</t>
  </si>
  <si>
    <t>莊宇傑</t>
  </si>
  <si>
    <t>雲縣僑真</t>
  </si>
  <si>
    <t>黃彥彬</t>
  </si>
  <si>
    <t>張宇量</t>
  </si>
  <si>
    <t>社頭國中</t>
  </si>
  <si>
    <t>雷騏輔</t>
  </si>
  <si>
    <t>北市民權</t>
  </si>
  <si>
    <t>宜蘭縣馬賽國小</t>
  </si>
  <si>
    <t>江子傑</t>
  </si>
  <si>
    <t>黃子昕</t>
  </si>
  <si>
    <t>港明中學</t>
  </si>
  <si>
    <t>張晉權</t>
  </si>
  <si>
    <t>東港高中</t>
  </si>
  <si>
    <t>楊尊堯</t>
  </si>
  <si>
    <t>顏君澔</t>
  </si>
  <si>
    <t>楊仕均</t>
  </si>
  <si>
    <t>高市民權</t>
  </si>
  <si>
    <t>劉子齊</t>
  </si>
  <si>
    <t>林廷禹</t>
  </si>
  <si>
    <t>馬承毅</t>
  </si>
  <si>
    <t>何文勛</t>
  </si>
  <si>
    <t>楊博傑</t>
  </si>
  <si>
    <t>楊博智</t>
  </si>
  <si>
    <t>邱子紘</t>
  </si>
  <si>
    <t>潘宗澤</t>
  </si>
  <si>
    <t>陳華葦</t>
  </si>
  <si>
    <t>黃翊綱</t>
  </si>
  <si>
    <t>陳子竣</t>
  </si>
  <si>
    <t>楊上封</t>
  </si>
  <si>
    <t>黃暐翔</t>
  </si>
  <si>
    <t>何昀哲</t>
  </si>
  <si>
    <t>邱文凱</t>
  </si>
  <si>
    <t>簡子傑</t>
  </si>
  <si>
    <t>吳宇澤</t>
  </si>
  <si>
    <t>蘇善丞</t>
  </si>
  <si>
    <t>Q#1</t>
  </si>
  <si>
    <t>Q#2</t>
  </si>
  <si>
    <t>林冠宏</t>
  </si>
  <si>
    <t>楊典翰</t>
  </si>
  <si>
    <t>新北青山</t>
  </si>
  <si>
    <t>林恆毅</t>
  </si>
  <si>
    <t>周柏昇</t>
  </si>
  <si>
    <t>陳昕</t>
  </si>
  <si>
    <t>謝其穎</t>
  </si>
  <si>
    <t>程秝堃</t>
  </si>
  <si>
    <t>連禹翔</t>
  </si>
  <si>
    <t>趙柏畯</t>
  </si>
  <si>
    <t>鄭宇晏</t>
  </si>
  <si>
    <t>董昱辰</t>
  </si>
  <si>
    <t>林嘉彥</t>
  </si>
  <si>
    <t>林億豪</t>
  </si>
  <si>
    <t>李文喆</t>
  </si>
  <si>
    <t>蔡詠鈞</t>
  </si>
  <si>
    <t>黃俊皓</t>
  </si>
  <si>
    <t>林千又</t>
  </si>
  <si>
    <t>鄭巧筠</t>
  </si>
  <si>
    <t>蔡幸臻</t>
  </si>
  <si>
    <t>顏思涵</t>
  </si>
  <si>
    <t>林愉容</t>
  </si>
  <si>
    <t>梁秝禔</t>
  </si>
  <si>
    <t>李筠雅</t>
  </si>
  <si>
    <t>吳阡裴</t>
  </si>
  <si>
    <t>蔡立婕</t>
  </si>
  <si>
    <t>黃子菱</t>
  </si>
  <si>
    <t>鍾嘉恩</t>
  </si>
  <si>
    <t>童婕茵</t>
  </si>
  <si>
    <t>莊又瑜</t>
  </si>
  <si>
    <t>蔡欣儒</t>
  </si>
  <si>
    <t>吳姵姍</t>
  </si>
  <si>
    <t>池芝恩</t>
  </si>
  <si>
    <t>謝宜恩</t>
  </si>
  <si>
    <t>林湘璇</t>
  </si>
  <si>
    <t>曾鈺婷</t>
  </si>
  <si>
    <t>徐瑄憶</t>
  </si>
  <si>
    <t>張詠晴</t>
  </si>
  <si>
    <t>林昱欣</t>
  </si>
  <si>
    <t>虞靜縈</t>
  </si>
  <si>
    <t>屏東仁愛國小</t>
  </si>
  <si>
    <t>周芸安</t>
  </si>
  <si>
    <t>方琪鈺</t>
  </si>
  <si>
    <t>吳庭緯</t>
  </si>
  <si>
    <t>新化國中</t>
  </si>
  <si>
    <t>周佳儀</t>
  </si>
  <si>
    <t>洪名妤</t>
  </si>
  <si>
    <t>周佳誼</t>
  </si>
  <si>
    <t>龍山國中</t>
  </si>
  <si>
    <t>王思尹</t>
  </si>
  <si>
    <t>林佩縈</t>
  </si>
  <si>
    <t>王俞允</t>
  </si>
  <si>
    <t>龔貞允</t>
  </si>
  <si>
    <t>興隆國小</t>
  </si>
  <si>
    <t>黃羽薇</t>
  </si>
  <si>
    <t>楊璐瀅</t>
  </si>
  <si>
    <t>徐彩容</t>
  </si>
  <si>
    <t>詹子斳</t>
  </si>
  <si>
    <t>蔡立妤</t>
  </si>
  <si>
    <t>謝宇謙</t>
  </si>
  <si>
    <t>林筱筑</t>
  </si>
  <si>
    <t>陳焮羽</t>
  </si>
  <si>
    <t>洪晨恩</t>
  </si>
  <si>
    <t>U15女單 會內賽 2-2</t>
  </si>
  <si>
    <t>U15女雙會內賽</t>
  </si>
  <si>
    <t>中租西湖</t>
  </si>
  <si>
    <t>西苑極限合庫</t>
  </si>
  <si>
    <t>Q1</t>
  </si>
  <si>
    <t>Q3</t>
  </si>
  <si>
    <t>Q4</t>
  </si>
  <si>
    <t>Q5</t>
  </si>
  <si>
    <t>1、U19男子單打共38人，42場，取八名</t>
  </si>
  <si>
    <t>[9/16]</t>
  </si>
  <si>
    <t>Q#15</t>
  </si>
  <si>
    <t>Q1</t>
  </si>
  <si>
    <t>亞柏雄中</t>
  </si>
  <si>
    <t xml:space="preserve"> </t>
  </si>
  <si>
    <t>[9/16]</t>
  </si>
  <si>
    <t>合庫新莊</t>
  </si>
  <si>
    <t>林奕銘</t>
  </si>
  <si>
    <t>Q2</t>
  </si>
  <si>
    <t>土銀能仁</t>
  </si>
  <si>
    <t>韓昆霖</t>
  </si>
  <si>
    <t>合庫新豐</t>
  </si>
  <si>
    <t>龔郁軒</t>
  </si>
  <si>
    <t xml:space="preserve"> </t>
  </si>
  <si>
    <t>Q#4</t>
  </si>
  <si>
    <t xml:space="preserve"> </t>
  </si>
  <si>
    <t>勇源基中</t>
  </si>
  <si>
    <t>Q3</t>
  </si>
  <si>
    <t>合庫后綜</t>
  </si>
  <si>
    <t>Q#5</t>
  </si>
  <si>
    <t>西苑極限合庫</t>
  </si>
  <si>
    <t>Q#6</t>
  </si>
  <si>
    <t>土銀光明</t>
  </si>
  <si>
    <t>張允澤</t>
  </si>
  <si>
    <t>Q4</t>
  </si>
  <si>
    <t>Q#7</t>
  </si>
  <si>
    <t>日香久詳竹山</t>
  </si>
  <si>
    <t>Q#8</t>
  </si>
  <si>
    <t>Q5</t>
  </si>
  <si>
    <t>Q#9</t>
  </si>
  <si>
    <t>合庫松山</t>
  </si>
  <si>
    <t>黃郁豈</t>
  </si>
  <si>
    <t>Q#10</t>
  </si>
  <si>
    <t>Q6</t>
  </si>
  <si>
    <t>土銀大灣</t>
  </si>
  <si>
    <t>Q#11</t>
  </si>
  <si>
    <t>王柏崴</t>
  </si>
  <si>
    <t>李貫綸</t>
  </si>
  <si>
    <t>Q#12</t>
  </si>
  <si>
    <t>Q7</t>
  </si>
  <si>
    <t>Q#13</t>
  </si>
  <si>
    <t>Q#14</t>
  </si>
  <si>
    <t>Q8</t>
  </si>
  <si>
    <t>Q#16</t>
  </si>
  <si>
    <t>Q#4</t>
  </si>
  <si>
    <t>Q#5</t>
  </si>
  <si>
    <t>Q#18</t>
  </si>
  <si>
    <t>Q#10</t>
  </si>
  <si>
    <t>Q#20</t>
  </si>
  <si>
    <t>王柏崴</t>
  </si>
  <si>
    <t>Q#14</t>
  </si>
  <si>
    <t>Q#22</t>
  </si>
  <si>
    <t>U19男雙2-2</t>
  </si>
  <si>
    <t>U19 女單 2-2</t>
  </si>
  <si>
    <t>U19 女單 2-1</t>
  </si>
  <si>
    <t>U19男單會外賽</t>
  </si>
  <si>
    <t>5、U19 混合雙打      共 23 人， 27 場 ，  取八名</t>
  </si>
  <si>
    <t>游盛博</t>
  </si>
  <si>
    <t>[1]</t>
  </si>
  <si>
    <t>董秋彤</t>
  </si>
  <si>
    <t>#8</t>
  </si>
  <si>
    <t>#16</t>
  </si>
  <si>
    <t>廖晁邦</t>
  </si>
  <si>
    <t>[4]</t>
  </si>
  <si>
    <t>金甌女中</t>
  </si>
  <si>
    <t>文怡媃</t>
  </si>
  <si>
    <t>#10</t>
  </si>
  <si>
    <t>陳俐諠</t>
  </si>
  <si>
    <t>#2</t>
  </si>
  <si>
    <t>朱芸萱</t>
  </si>
  <si>
    <t>#17</t>
  </si>
  <si>
    <t>還有決賽</t>
  </si>
  <si>
    <t>中租百齡</t>
  </si>
  <si>
    <t>林冠廷</t>
  </si>
  <si>
    <t>[5]</t>
  </si>
  <si>
    <t>市立大同</t>
  </si>
  <si>
    <t>黃瀞平</t>
  </si>
  <si>
    <t>陳芃蒝</t>
  </si>
  <si>
    <t>#11</t>
  </si>
  <si>
    <t>楊穎琦</t>
  </si>
  <si>
    <t>陳子睿</t>
  </si>
  <si>
    <t>#3</t>
  </si>
  <si>
    <t>亞柏擎天三民</t>
  </si>
  <si>
    <t>黃宥薰</t>
  </si>
  <si>
    <t>洪采蘋</t>
  </si>
  <si>
    <t>張凱翔</t>
  </si>
  <si>
    <t>#4</t>
  </si>
  <si>
    <t>林若珩</t>
  </si>
  <si>
    <t>方柏勝</t>
  </si>
  <si>
    <t>#12</t>
  </si>
  <si>
    <t>翁汶瑜</t>
  </si>
  <si>
    <t>花紫瑗</t>
  </si>
  <si>
    <t>#5</t>
  </si>
  <si>
    <t>[6]</t>
  </si>
  <si>
    <t>鄭凱文</t>
  </si>
  <si>
    <t>#18</t>
  </si>
  <si>
    <t>魏婉亦</t>
  </si>
  <si>
    <t>李毓芸</t>
  </si>
  <si>
    <t>#6</t>
  </si>
  <si>
    <t>朱政城</t>
  </si>
  <si>
    <t>洪恩慈</t>
  </si>
  <si>
    <t>#13</t>
  </si>
  <si>
    <t>[3]</t>
  </si>
  <si>
    <t>王文宏</t>
  </si>
  <si>
    <t>李惠如</t>
  </si>
  <si>
    <t>張宸愷</t>
  </si>
  <si>
    <t>#14</t>
  </si>
  <si>
    <t>娥斯勒柏˙達古拉外</t>
  </si>
  <si>
    <t>吳庭如</t>
  </si>
  <si>
    <t>王品堯</t>
  </si>
  <si>
    <t>#19</t>
  </si>
  <si>
    <t>高虙</t>
  </si>
  <si>
    <t>#7</t>
  </si>
  <si>
    <t>江建葦</t>
  </si>
  <si>
    <t>#15</t>
  </si>
  <si>
    <t>[2]</t>
  </si>
  <si>
    <t>王信雩</t>
  </si>
  <si>
    <t>U19 混雙 2-2</t>
  </si>
  <si>
    <t>#20</t>
  </si>
  <si>
    <t>#27</t>
  </si>
  <si>
    <t>第1、2名</t>
  </si>
  <si>
    <t>#21</t>
  </si>
  <si>
    <t>#26</t>
  </si>
  <si>
    <t>第3、4名</t>
  </si>
  <si>
    <t xml:space="preserve"> </t>
  </si>
  <si>
    <t>#22</t>
  </si>
  <si>
    <t>#25</t>
  </si>
  <si>
    <t>第5、6名</t>
  </si>
  <si>
    <t>#23</t>
  </si>
  <si>
    <t>#24</t>
  </si>
  <si>
    <t>第7、8名</t>
  </si>
  <si>
    <t>Q#22</t>
  </si>
  <si>
    <t>亞柏仁德國中</t>
  </si>
  <si>
    <t>邱畯明</t>
  </si>
  <si>
    <t>土銀西螺</t>
  </si>
  <si>
    <t>詹岳霖</t>
  </si>
  <si>
    <t>郭立群</t>
  </si>
  <si>
    <t>Q#23</t>
  </si>
  <si>
    <t>合庫萬和國中</t>
  </si>
  <si>
    <t>郭諾恩</t>
  </si>
  <si>
    <t>唐暄哲</t>
  </si>
  <si>
    <t xml:space="preserve"> </t>
  </si>
  <si>
    <t>安溪國中</t>
  </si>
  <si>
    <t>連昱誠</t>
  </si>
  <si>
    <t>Q#24</t>
  </si>
  <si>
    <t>楊澋澄</t>
  </si>
  <si>
    <t>北市中山</t>
  </si>
  <si>
    <t>簡昱安</t>
  </si>
  <si>
    <t>蔡冠佑</t>
  </si>
  <si>
    <t>Q#25</t>
  </si>
  <si>
    <t>周相宏</t>
  </si>
  <si>
    <t>勇源秀峰</t>
  </si>
  <si>
    <t>林柏任</t>
  </si>
  <si>
    <t>謝承哲</t>
  </si>
  <si>
    <t>極限延和</t>
  </si>
  <si>
    <t>王顗銘</t>
  </si>
  <si>
    <t>Q#26</t>
  </si>
  <si>
    <t>劉庭睿</t>
  </si>
  <si>
    <t>興達竹崎高中</t>
  </si>
  <si>
    <t>游竣文</t>
  </si>
  <si>
    <t>詹程皓</t>
  </si>
  <si>
    <t>廖柏凱</t>
  </si>
  <si>
    <t>Q#27</t>
  </si>
  <si>
    <t>百福國中</t>
  </si>
  <si>
    <t>李翔赫</t>
  </si>
  <si>
    <t>楊皓崴</t>
  </si>
  <si>
    <t>亞柏仁德國中</t>
  </si>
  <si>
    <t>鄭宇辰</t>
  </si>
  <si>
    <t>Q#28</t>
  </si>
  <si>
    <t>廖柏翔</t>
  </si>
  <si>
    <t>柯善騰</t>
  </si>
  <si>
    <t>丁彥宸</t>
  </si>
  <si>
    <t>Q#29</t>
  </si>
  <si>
    <t>林家右</t>
  </si>
  <si>
    <t>合庫飛樂豐原</t>
  </si>
  <si>
    <t>陳昱廷</t>
  </si>
  <si>
    <t>施宇程</t>
  </si>
  <si>
    <t>Q#30</t>
  </si>
  <si>
    <t>方俊凱</t>
  </si>
  <si>
    <t>合庫竹東國中</t>
  </si>
  <si>
    <t>陳良荃</t>
  </si>
  <si>
    <t>Q#15</t>
  </si>
  <si>
    <t>梁子睿</t>
  </si>
  <si>
    <t>Q#31</t>
  </si>
  <si>
    <t>許晨星</t>
  </si>
  <si>
    <t>瑞坪國中</t>
  </si>
  <si>
    <t>陳彥宏</t>
  </si>
  <si>
    <t>Q#16</t>
  </si>
  <si>
    <t>枋寮高中</t>
  </si>
  <si>
    <t>林冠宇</t>
  </si>
  <si>
    <t>Q#32</t>
  </si>
  <si>
    <t>大同高中</t>
  </si>
  <si>
    <t>洪邦峻</t>
  </si>
  <si>
    <t>陳彥樺</t>
  </si>
  <si>
    <t>Q#17</t>
  </si>
  <si>
    <t>桃市中壢國中</t>
  </si>
  <si>
    <t>陳延碩</t>
  </si>
  <si>
    <t>Q#33</t>
  </si>
  <si>
    <t>陳羿宏</t>
  </si>
  <si>
    <t>方煜煒</t>
  </si>
  <si>
    <t>Q#18</t>
  </si>
  <si>
    <t>邱惟駿</t>
  </si>
  <si>
    <t>Q#34</t>
  </si>
  <si>
    <t>王渝凱</t>
  </si>
  <si>
    <t>U17男單會外賽 2-2</t>
  </si>
  <si>
    <t>U17男單會外賽 2-1</t>
  </si>
  <si>
    <t xml:space="preserve"> </t>
  </si>
  <si>
    <t>Q9</t>
  </si>
  <si>
    <t>Q10</t>
  </si>
  <si>
    <t>Q11</t>
  </si>
  <si>
    <t>Q12</t>
  </si>
  <si>
    <t>Q13</t>
  </si>
  <si>
    <t>Q14</t>
  </si>
  <si>
    <t>Q15</t>
  </si>
  <si>
    <t>Q16</t>
  </si>
  <si>
    <t>U17男單 會內賽 2-1</t>
  </si>
  <si>
    <t>U17男單 會內賽 2-2</t>
  </si>
  <si>
    <t xml:space="preserve"> </t>
  </si>
  <si>
    <t>7、U17男子雙打共34人，38場，取八名</t>
  </si>
  <si>
    <t>U17男雙會外賽</t>
  </si>
  <si>
    <t>戴偉翔</t>
  </si>
  <si>
    <t>中山國中</t>
  </si>
  <si>
    <t>陳子亦</t>
  </si>
  <si>
    <t>王鴻順</t>
  </si>
  <si>
    <t>Q#9</t>
  </si>
  <si>
    <t>吳興亞</t>
  </si>
  <si>
    <t>李彥劭</t>
  </si>
  <si>
    <t>廖柏宇</t>
  </si>
  <si>
    <t>Q#10</t>
  </si>
  <si>
    <t>張文彥</t>
  </si>
  <si>
    <t>賴品達</t>
  </si>
  <si>
    <t>Q#1</t>
  </si>
  <si>
    <t>陳誠</t>
  </si>
  <si>
    <t>陳政寬</t>
  </si>
  <si>
    <t>張斌全</t>
  </si>
  <si>
    <t>Q#11</t>
  </si>
  <si>
    <t>王彥霖</t>
  </si>
  <si>
    <t>Q#2</t>
  </si>
  <si>
    <t>翁志凱</t>
  </si>
  <si>
    <t>林郁程</t>
  </si>
  <si>
    <t>柯子楊</t>
  </si>
  <si>
    <t>Q#12</t>
  </si>
  <si>
    <t>呂沛洋</t>
  </si>
  <si>
    <t>英明國中</t>
  </si>
  <si>
    <t>黃竹顗</t>
  </si>
  <si>
    <t>Q#3</t>
  </si>
  <si>
    <t>胡鎮顯</t>
  </si>
  <si>
    <t>林芫平</t>
  </si>
  <si>
    <t>黃鈺</t>
  </si>
  <si>
    <t>黃立騰</t>
  </si>
  <si>
    <t>Q#13</t>
  </si>
  <si>
    <t>林育銘</t>
  </si>
  <si>
    <t>Q#4</t>
  </si>
  <si>
    <t>沈伯璋</t>
  </si>
  <si>
    <t>吳明哲</t>
  </si>
  <si>
    <t>Q#5</t>
  </si>
  <si>
    <t>張軒齊</t>
  </si>
  <si>
    <t>Q#14</t>
  </si>
  <si>
    <t>李長龍</t>
  </si>
  <si>
    <t>沈詩勳</t>
  </si>
  <si>
    <t>張慶文</t>
  </si>
  <si>
    <t>林正鴻</t>
  </si>
  <si>
    <t>Q#6</t>
  </si>
  <si>
    <t>廖廷杰</t>
  </si>
  <si>
    <t>Q#15</t>
  </si>
  <si>
    <t>廖宥宸</t>
  </si>
  <si>
    <t>鄭宇盛</t>
  </si>
  <si>
    <t>Q#7</t>
  </si>
  <si>
    <t>簡柏誠</t>
  </si>
  <si>
    <t>Q#16</t>
  </si>
  <si>
    <t>葉朝寶</t>
  </si>
  <si>
    <t>Q#8</t>
  </si>
  <si>
    <t>鼎金國中</t>
  </si>
  <si>
    <t>余正傑</t>
  </si>
  <si>
    <t xml:space="preserve"> </t>
  </si>
  <si>
    <t>Q#17</t>
  </si>
  <si>
    <t>Q9</t>
  </si>
  <si>
    <t>[9/16]</t>
  </si>
  <si>
    <t>朱晟豪</t>
  </si>
  <si>
    <t xml:space="preserve"> </t>
  </si>
  <si>
    <t>北市中山</t>
  </si>
  <si>
    <t>簡昱安</t>
  </si>
  <si>
    <t>陳彥樺</t>
  </si>
  <si>
    <t>合庫竹東國中</t>
  </si>
  <si>
    <t>黃柏翰</t>
  </si>
  <si>
    <t>Q#18</t>
  </si>
  <si>
    <t>Q10</t>
  </si>
  <si>
    <t xml:space="preserve"> </t>
  </si>
  <si>
    <t>徐煒翔</t>
  </si>
  <si>
    <t xml:space="preserve"> </t>
  </si>
  <si>
    <t>[1]</t>
  </si>
  <si>
    <t>丁彥宸</t>
  </si>
  <si>
    <t>#9</t>
  </si>
  <si>
    <t>Q2</t>
  </si>
  <si>
    <t>何志偉</t>
  </si>
  <si>
    <t>[4]</t>
  </si>
  <si>
    <t>汪瑞衡</t>
  </si>
  <si>
    <t>劉佳峰</t>
  </si>
  <si>
    <t>[5]</t>
  </si>
  <si>
    <t>劉廣珩</t>
  </si>
  <si>
    <t>Q6</t>
  </si>
  <si>
    <t>#5</t>
  </si>
  <si>
    <t>[6]</t>
  </si>
  <si>
    <t>中租百齡</t>
  </si>
  <si>
    <t>黃宇祥</t>
  </si>
  <si>
    <t xml:space="preserve"> </t>
  </si>
  <si>
    <t>#11</t>
  </si>
  <si>
    <t>還有決賽</t>
  </si>
  <si>
    <t>Q7</t>
  </si>
  <si>
    <t xml:space="preserve"> </t>
  </si>
  <si>
    <t>亞柏雄中</t>
  </si>
  <si>
    <t>曾子權</t>
  </si>
  <si>
    <t>#6</t>
  </si>
  <si>
    <t>[3]</t>
  </si>
  <si>
    <t>西苑極限合庫</t>
  </si>
  <si>
    <t>文聖皓</t>
  </si>
  <si>
    <t xml:space="preserve"> </t>
  </si>
  <si>
    <t>Q8</t>
  </si>
  <si>
    <t>#7</t>
  </si>
  <si>
    <t>#12</t>
  </si>
  <si>
    <t>西苑極限合庫</t>
  </si>
  <si>
    <t>陳子傑</t>
  </si>
  <si>
    <t>#8</t>
  </si>
  <si>
    <t>[2]</t>
  </si>
  <si>
    <t>葉植鈞</t>
  </si>
  <si>
    <t xml:space="preserve"> </t>
  </si>
  <si>
    <t>#13</t>
  </si>
  <si>
    <t>#14</t>
  </si>
  <si>
    <t>#19</t>
  </si>
  <si>
    <t>#15</t>
  </si>
  <si>
    <t>#18</t>
  </si>
  <si>
    <t>#16</t>
  </si>
  <si>
    <t>#17</t>
  </si>
  <si>
    <t>8、U17女子單打共32人，36場，取八名</t>
  </si>
  <si>
    <t>Q#9</t>
  </si>
  <si>
    <t>Q#10</t>
  </si>
  <si>
    <t>Q#11</t>
  </si>
  <si>
    <t>Q#3</t>
  </si>
  <si>
    <t>Q#12</t>
  </si>
  <si>
    <t>Q#4</t>
  </si>
  <si>
    <t>Q#5</t>
  </si>
  <si>
    <t>Q#6</t>
  </si>
  <si>
    <t>Q#14</t>
  </si>
  <si>
    <t>Q#7</t>
  </si>
  <si>
    <t>Q#15</t>
  </si>
  <si>
    <t>Q#8</t>
  </si>
  <si>
    <t>Q#16</t>
  </si>
  <si>
    <t>U17女單會外賽</t>
  </si>
  <si>
    <t>U17 女雙 2-1</t>
  </si>
  <si>
    <t>9、U17 女子雙打      共 28 人， 32 場 ，  取八名</t>
  </si>
  <si>
    <t>羅苡銣</t>
  </si>
  <si>
    <t>[1]</t>
  </si>
  <si>
    <t>許尹鏸</t>
  </si>
  <si>
    <t>蘇馨怡</t>
  </si>
  <si>
    <t>#13</t>
  </si>
  <si>
    <t>胡安瑜</t>
  </si>
  <si>
    <t>宋祐媗</t>
  </si>
  <si>
    <t>#1</t>
  </si>
  <si>
    <t>郭卉欣</t>
  </si>
  <si>
    <t>王眱禎</t>
  </si>
  <si>
    <t>#21</t>
  </si>
  <si>
    <t>詹又蓁</t>
  </si>
  <si>
    <t>李佳欣</t>
  </si>
  <si>
    <t>#2</t>
  </si>
  <si>
    <t>合庫萬和</t>
  </si>
  <si>
    <t>溫珮廷</t>
  </si>
  <si>
    <t>#14</t>
  </si>
  <si>
    <t>賴楟錡</t>
  </si>
  <si>
    <t>勇源永康國中</t>
  </si>
  <si>
    <t>蔡旻其</t>
  </si>
  <si>
    <t>陳韻伃</t>
  </si>
  <si>
    <t>莊捷伃</t>
  </si>
  <si>
    <t>劉芳妤</t>
  </si>
  <si>
    <t>王姿茗</t>
  </si>
  <si>
    <t>#15</t>
  </si>
  <si>
    <t>邱紜嘉</t>
  </si>
  <si>
    <t>簡呈芸</t>
  </si>
  <si>
    <t>莊翊琪</t>
  </si>
  <si>
    <t>李雨璇</t>
  </si>
  <si>
    <t>#22</t>
  </si>
  <si>
    <t>林芷均</t>
  </si>
  <si>
    <t>林家旗</t>
  </si>
  <si>
    <t>#5</t>
  </si>
  <si>
    <t>王若萱</t>
  </si>
  <si>
    <t>張家毓</t>
  </si>
  <si>
    <t>#16</t>
  </si>
  <si>
    <t>張芳慈</t>
  </si>
  <si>
    <t>楊子賢</t>
  </si>
  <si>
    <t>韓淳伃</t>
  </si>
  <si>
    <t>林子妘</t>
  </si>
  <si>
    <t>林宣妤</t>
  </si>
  <si>
    <t>黃語恩</t>
  </si>
  <si>
    <t>陳虹宇</t>
  </si>
  <si>
    <t>二重國中</t>
  </si>
  <si>
    <t>簡佳珊</t>
  </si>
  <si>
    <t>楊子慧</t>
  </si>
  <si>
    <t>洪妡恩</t>
  </si>
  <si>
    <t>#8</t>
  </si>
  <si>
    <t>洪妤恩</t>
  </si>
  <si>
    <t>賴芋廷</t>
  </si>
  <si>
    <t>#23</t>
  </si>
  <si>
    <t>游美儒</t>
  </si>
  <si>
    <t>謝昀珊</t>
  </si>
  <si>
    <t>#9</t>
  </si>
  <si>
    <t>許薰尹</t>
  </si>
  <si>
    <t>賴慶卉</t>
  </si>
  <si>
    <t>賴子彧</t>
  </si>
  <si>
    <t>黃嘉欣</t>
  </si>
  <si>
    <t>湯游晨</t>
  </si>
  <si>
    <t>陳彩境</t>
  </si>
  <si>
    <t>#10</t>
  </si>
  <si>
    <t>王珮蓉</t>
  </si>
  <si>
    <t>雲林縣私立東南國中</t>
  </si>
  <si>
    <t>林芳庭</t>
  </si>
  <si>
    <t>[7]</t>
  </si>
  <si>
    <t>林珈因</t>
  </si>
  <si>
    <t>大園國際高中</t>
  </si>
  <si>
    <t>藍依綸</t>
  </si>
  <si>
    <t>#11</t>
  </si>
  <si>
    <t>黃怡芬</t>
  </si>
  <si>
    <t>王姿云</t>
  </si>
  <si>
    <t>#24</t>
  </si>
  <si>
    <t>鼎金國中</t>
  </si>
  <si>
    <t>陳羽萱</t>
  </si>
  <si>
    <t>廖梓貽</t>
  </si>
  <si>
    <t>林羽珮</t>
  </si>
  <si>
    <t>詹佳穎</t>
  </si>
  <si>
    <t>#20</t>
  </si>
  <si>
    <t>林彥妤</t>
  </si>
  <si>
    <t>21勝</t>
  </si>
  <si>
    <t>#25</t>
  </si>
  <si>
    <t>22勝</t>
  </si>
  <si>
    <t>#32</t>
  </si>
  <si>
    <t>第1、2名</t>
  </si>
  <si>
    <t>23勝</t>
  </si>
  <si>
    <t>#26</t>
  </si>
  <si>
    <t>24勝</t>
  </si>
  <si>
    <t>25敗</t>
  </si>
  <si>
    <t>#31</t>
  </si>
  <si>
    <t>第3、4名</t>
  </si>
  <si>
    <t>26敗</t>
  </si>
  <si>
    <t>21敗</t>
  </si>
  <si>
    <t>#27</t>
  </si>
  <si>
    <t>22敗</t>
  </si>
  <si>
    <t>#30</t>
  </si>
  <si>
    <t>第5、6名</t>
  </si>
  <si>
    <t>23敗</t>
  </si>
  <si>
    <t>#28</t>
  </si>
  <si>
    <t>24敗</t>
  </si>
  <si>
    <t>27敗</t>
  </si>
  <si>
    <t>#29</t>
  </si>
  <si>
    <t>第7、8名</t>
  </si>
  <si>
    <t>28敗</t>
  </si>
  <si>
    <t>U17 女雙 2-2</t>
  </si>
  <si>
    <t>10、U17混合雙打共36人，40場，取八名</t>
  </si>
  <si>
    <t>李雨璇</t>
  </si>
  <si>
    <t>陳子傑</t>
  </si>
  <si>
    <t>詹佳穎</t>
  </si>
  <si>
    <t>U17混雙會外賽</t>
  </si>
  <si>
    <t>U17混雙會內賽</t>
  </si>
  <si>
    <t>Q#28</t>
  </si>
  <si>
    <t>Q#29</t>
  </si>
  <si>
    <t>Q#30</t>
  </si>
  <si>
    <t>Q#31</t>
  </si>
  <si>
    <t>Q#32</t>
  </si>
  <si>
    <t>Q#33</t>
  </si>
  <si>
    <t>Q#15</t>
  </si>
  <si>
    <t>Q#16</t>
  </si>
  <si>
    <t>Q#18</t>
  </si>
  <si>
    <t>Q#19</t>
  </si>
  <si>
    <t xml:space="preserve"> </t>
  </si>
  <si>
    <t xml:space="preserve"> </t>
  </si>
  <si>
    <t>新社國小</t>
  </si>
  <si>
    <t>范萬浚</t>
  </si>
  <si>
    <t>Q#23</t>
  </si>
  <si>
    <t>洪紹中</t>
  </si>
  <si>
    <t>Q#47</t>
  </si>
  <si>
    <t>Q20</t>
  </si>
  <si>
    <t>[9/16]</t>
  </si>
  <si>
    <t>高雄市前鎮區民權國小</t>
  </si>
  <si>
    <t>林杰</t>
  </si>
  <si>
    <t>蘇偉誠</t>
  </si>
  <si>
    <t>Q#24</t>
  </si>
  <si>
    <t>吳昌珉</t>
  </si>
  <si>
    <t>Q#48</t>
  </si>
  <si>
    <t>Q21</t>
  </si>
  <si>
    <t>蕭利維</t>
  </si>
  <si>
    <t xml:space="preserve"> </t>
  </si>
  <si>
    <t>土銀大灣</t>
  </si>
  <si>
    <t>陳偉承</t>
  </si>
  <si>
    <t>Q#25</t>
  </si>
  <si>
    <t>營北國中</t>
  </si>
  <si>
    <t>李惟部</t>
  </si>
  <si>
    <t>Q22</t>
  </si>
  <si>
    <t>周璟佑</t>
  </si>
  <si>
    <t>瑞坪國中</t>
  </si>
  <si>
    <t>王立宇</t>
  </si>
  <si>
    <t>Q#26</t>
  </si>
  <si>
    <t>雲縣僑真</t>
  </si>
  <si>
    <t>蔡程翰</t>
  </si>
  <si>
    <t>Q#50</t>
  </si>
  <si>
    <t>Q23</t>
  </si>
  <si>
    <t>合庫萬和國中</t>
  </si>
  <si>
    <t>洪奇正</t>
  </si>
  <si>
    <t>Q#27</t>
  </si>
  <si>
    <t>萬巒國中</t>
  </si>
  <si>
    <t>林芮呈</t>
  </si>
  <si>
    <t>Q#51</t>
  </si>
  <si>
    <t>Q24</t>
  </si>
  <si>
    <t>合庫飛樂豐原</t>
  </si>
  <si>
    <t>張鈜珽</t>
  </si>
  <si>
    <t>U15男單 會外賽 3-1</t>
  </si>
  <si>
    <t>U15男單 會外賽 3-2</t>
  </si>
  <si>
    <t>U15男單 會外賽 3-3</t>
  </si>
  <si>
    <t>U15 男單 會內賽 2-1</t>
  </si>
  <si>
    <t>U15 男單 會內賽 2-2</t>
  </si>
  <si>
    <t>林祐銘</t>
  </si>
  <si>
    <t>詹士暐</t>
  </si>
  <si>
    <t>鄭惟駿</t>
  </si>
  <si>
    <t>劉翊峰</t>
  </si>
  <si>
    <t>林禹丞</t>
  </si>
  <si>
    <t>Q#23</t>
  </si>
  <si>
    <t>傅予辰</t>
  </si>
  <si>
    <t>蔡承恩</t>
  </si>
  <si>
    <t>Q#24</t>
  </si>
  <si>
    <t>劉佳恩</t>
  </si>
  <si>
    <t>蒲貴翔</t>
  </si>
  <si>
    <t>Q#25</t>
  </si>
  <si>
    <t>Q#26</t>
  </si>
  <si>
    <t>蔡富丞</t>
  </si>
  <si>
    <t>曾子祁</t>
  </si>
  <si>
    <t>林育丞</t>
  </si>
  <si>
    <t>合庫萬和國中</t>
  </si>
  <si>
    <t>蘇偉誠</t>
  </si>
  <si>
    <t>Q6</t>
  </si>
  <si>
    <t>亞柏擎天三民</t>
  </si>
  <si>
    <t>黃琮譯</t>
  </si>
  <si>
    <t>黃睿璿</t>
  </si>
  <si>
    <t>亞柏仁德國中</t>
  </si>
  <si>
    <t>蔡政穎</t>
  </si>
  <si>
    <t>[7]</t>
  </si>
  <si>
    <t>寶昕.達古拉外</t>
  </si>
  <si>
    <t>劉宗承</t>
  </si>
  <si>
    <t>#8</t>
  </si>
  <si>
    <t>英明國中</t>
  </si>
  <si>
    <t>林宇堂</t>
  </si>
  <si>
    <t>周家宇</t>
  </si>
  <si>
    <r>
      <t>蘇羿</t>
    </r>
    <r>
      <rPr>
        <sz val="10"/>
        <rFont val="新細明體"/>
        <family val="1"/>
      </rPr>
      <t>瑄</t>
    </r>
  </si>
  <si>
    <t>劉予晴</t>
  </si>
  <si>
    <t>謝采燁</t>
  </si>
  <si>
    <t>羅孟婷</t>
  </si>
  <si>
    <t>五結國中</t>
  </si>
  <si>
    <t>新北頭前</t>
  </si>
  <si>
    <t>韓宜君</t>
  </si>
  <si>
    <t>楊心慈</t>
  </si>
  <si>
    <t xml:space="preserve">呂宥縉 </t>
  </si>
  <si>
    <t>廖子綾</t>
  </si>
  <si>
    <t>尤茹逸</t>
  </si>
  <si>
    <t>李柔盈</t>
  </si>
  <si>
    <t>江姵臻</t>
  </si>
  <si>
    <t>陳敬</t>
  </si>
  <si>
    <t>藍心妘</t>
  </si>
  <si>
    <t>許彤</t>
  </si>
  <si>
    <t>蘇羿瑄</t>
  </si>
  <si>
    <t>張子庭</t>
  </si>
  <si>
    <t>林于顥</t>
  </si>
  <si>
    <t>台北市大同高中</t>
  </si>
  <si>
    <t>楊筑云</t>
  </si>
  <si>
    <t>北市中山</t>
  </si>
  <si>
    <t>鄭宇倢</t>
  </si>
  <si>
    <t>李雨樺</t>
  </si>
  <si>
    <t>大同高中</t>
  </si>
  <si>
    <t>彭雨薇</t>
  </si>
  <si>
    <t>陳昱安</t>
  </si>
  <si>
    <t xml:space="preserve"> </t>
  </si>
  <si>
    <t xml:space="preserve"> </t>
  </si>
  <si>
    <t>場</t>
  </si>
  <si>
    <t>總  計</t>
  </si>
  <si>
    <t>場</t>
  </si>
  <si>
    <t>場     數</t>
  </si>
  <si>
    <t>面</t>
  </si>
  <si>
    <t>使用場地</t>
  </si>
  <si>
    <t>↓</t>
  </si>
  <si>
    <t>使用時間</t>
  </si>
  <si>
    <t>(日)</t>
  </si>
  <si>
    <t>(六)</t>
  </si>
  <si>
    <t>(五)</t>
  </si>
  <si>
    <t>(四)</t>
  </si>
  <si>
    <t>(三)</t>
  </si>
  <si>
    <t>(二)</t>
  </si>
  <si>
    <t>(一)</t>
  </si>
  <si>
    <t>6/2</t>
  </si>
  <si>
    <t>6/1</t>
  </si>
  <si>
    <t>5/31</t>
  </si>
  <si>
    <t>5/30</t>
  </si>
  <si>
    <t>5/29</t>
  </si>
  <si>
    <t>5/28</t>
  </si>
  <si>
    <t>5/27</t>
  </si>
  <si>
    <t xml:space="preserve">日       期     </t>
  </si>
  <si>
    <t>二、使用時間、場地統計表：</t>
  </si>
  <si>
    <t>組</t>
  </si>
  <si>
    <t>人</t>
  </si>
  <si>
    <t>總計</t>
  </si>
  <si>
    <t>場</t>
  </si>
  <si>
    <t>輪</t>
  </si>
  <si>
    <t>女雙</t>
  </si>
  <si>
    <t>女單</t>
  </si>
  <si>
    <t>男雙</t>
  </si>
  <si>
    <t>男單</t>
  </si>
  <si>
    <t>U15</t>
  </si>
  <si>
    <t>混雙</t>
  </si>
  <si>
    <t>U17</t>
  </si>
  <si>
    <t>U19</t>
  </si>
  <si>
    <t>總  計</t>
  </si>
  <si>
    <t>合  計</t>
  </si>
  <si>
    <t>場        數</t>
  </si>
  <si>
    <t>輪  次</t>
  </si>
  <si>
    <t>組  數</t>
  </si>
  <si>
    <t>項  目</t>
  </si>
  <si>
    <t>組    別</t>
  </si>
  <si>
    <t>一、報名人數及場數統計表：</t>
  </si>
  <si>
    <t>地  點 : 高雄市亞柏會舘</t>
  </si>
  <si>
    <t xml:space="preserve"> 時  間 : 108 年 5 月 27 日 至 6 月 2 日</t>
  </si>
  <si>
    <t>2019年第二次全國青少年羽球分齡排名賽</t>
  </si>
  <si>
    <t>單打</t>
  </si>
  <si>
    <t>混合</t>
  </si>
  <si>
    <t>第六名</t>
  </si>
  <si>
    <t>第五名</t>
  </si>
  <si>
    <t>第四名</t>
  </si>
  <si>
    <t>第三名</t>
  </si>
  <si>
    <t>第二名</t>
  </si>
  <si>
    <t>第一名</t>
  </si>
  <si>
    <t>項目</t>
  </si>
  <si>
    <t>Q#3</t>
  </si>
  <si>
    <t>Q#14</t>
  </si>
  <si>
    <t xml:space="preserve"> </t>
  </si>
  <si>
    <t>U17男單Q#34</t>
  </si>
  <si>
    <t>U17男單Q#33</t>
  </si>
  <si>
    <t>U17男單Q#32</t>
  </si>
  <si>
    <t>U17男單Q#31</t>
  </si>
  <si>
    <t>U17男單Q#30</t>
  </si>
  <si>
    <t>U17男單Q#29</t>
  </si>
  <si>
    <t>U17男單Q#28</t>
  </si>
  <si>
    <t>U17男單Q#27</t>
  </si>
  <si>
    <t>U17男單Q#26</t>
  </si>
  <si>
    <t>U17男單Q#25</t>
  </si>
  <si>
    <t>U17男單Q#24</t>
  </si>
  <si>
    <t>U17男單Q#23</t>
  </si>
  <si>
    <t>U17男單Q#22</t>
  </si>
  <si>
    <t>U17男單Q#21</t>
  </si>
  <si>
    <t>U17男單Q#20</t>
  </si>
  <si>
    <t>U17男單Q#19</t>
  </si>
  <si>
    <t>U15女單Q#43</t>
  </si>
  <si>
    <t>U15女單Q#42</t>
  </si>
  <si>
    <t>U15女單Q#41</t>
  </si>
  <si>
    <t>U15女單Q#40</t>
  </si>
  <si>
    <t>U15女單Q#39</t>
  </si>
  <si>
    <t>U15女單Q#38</t>
  </si>
  <si>
    <t>U15女單Q#37</t>
  </si>
  <si>
    <t>U15女單Q#36</t>
  </si>
  <si>
    <t>U15女單Q#35</t>
  </si>
  <si>
    <t>U15女單Q#34</t>
  </si>
  <si>
    <t>U15女單Q#33</t>
  </si>
  <si>
    <t>U15女單Q#32</t>
  </si>
  <si>
    <t>U15女單Q#31</t>
  </si>
  <si>
    <t>U15女單Q#30</t>
  </si>
  <si>
    <t>U15女單Q#29</t>
  </si>
  <si>
    <t>U15女單Q#28</t>
  </si>
  <si>
    <t>U15男單Q#27</t>
  </si>
  <si>
    <t>U15男單Q#26</t>
  </si>
  <si>
    <t>U15男單Q#25</t>
  </si>
  <si>
    <t>U15男單Q#24</t>
  </si>
  <si>
    <t>U15男單Q#23</t>
  </si>
  <si>
    <t>U15男單Q#22</t>
  </si>
  <si>
    <t>U15男單Q#21</t>
  </si>
  <si>
    <t>U15男單Q#20</t>
  </si>
  <si>
    <t>U15男單Q#19</t>
  </si>
  <si>
    <t>U15男單Q#18</t>
  </si>
  <si>
    <t>U15男單Q#17</t>
  </si>
  <si>
    <t>U15男單Q#16</t>
  </si>
  <si>
    <t>U15男單Q#15</t>
  </si>
  <si>
    <t>U15男單Q#14</t>
  </si>
  <si>
    <t>U15男單Q#13</t>
  </si>
  <si>
    <t>U15男單Q#12</t>
  </si>
  <si>
    <t>U15男單Q#11</t>
  </si>
  <si>
    <t>U15男單Q#10</t>
  </si>
  <si>
    <t>U15男單Q#9</t>
  </si>
  <si>
    <t>U15男單Q#8</t>
  </si>
  <si>
    <t>U15男單Q#7</t>
  </si>
  <si>
    <t>U15男單Q#6</t>
  </si>
  <si>
    <t>U15男單Q#5</t>
  </si>
  <si>
    <t>U15男單Q#4</t>
  </si>
  <si>
    <t>U15男單Q#3</t>
  </si>
  <si>
    <t>U15男單Q#2</t>
  </si>
  <si>
    <t>U15男單Q#1</t>
  </si>
  <si>
    <t>U17男雙Q#8</t>
  </si>
  <si>
    <t>U17男雙Q#7</t>
  </si>
  <si>
    <t>U17男雙Q#6</t>
  </si>
  <si>
    <t>U17男雙Q#5</t>
  </si>
  <si>
    <t>U17男雙Q#4</t>
  </si>
  <si>
    <t>U17男雙Q#3</t>
  </si>
  <si>
    <t>U17男雙Q#2</t>
  </si>
  <si>
    <t>U17男雙Q#1</t>
  </si>
  <si>
    <t>U17女單Q#8</t>
  </si>
  <si>
    <t>U17女單Q#7</t>
  </si>
  <si>
    <t>U17女單Q#6</t>
  </si>
  <si>
    <t>U17女單Q#5</t>
  </si>
  <si>
    <t>U17女單Q#4</t>
  </si>
  <si>
    <t>U17女單Q#3</t>
  </si>
  <si>
    <t>U17女單Q#2</t>
  </si>
  <si>
    <t>U17女單Q#1</t>
  </si>
  <si>
    <t>U17男單Q#18</t>
  </si>
  <si>
    <t>U17男單Q#17</t>
  </si>
  <si>
    <t>U17男單Q#16</t>
  </si>
  <si>
    <t>U17男單Q#15</t>
  </si>
  <si>
    <t>U17男單Q#14</t>
  </si>
  <si>
    <t>U17男單Q#13</t>
  </si>
  <si>
    <t>U17男單Q#12</t>
  </si>
  <si>
    <t>U17男單Q#11</t>
  </si>
  <si>
    <t>U17男單Q#10</t>
  </si>
  <si>
    <t>U17男單Q#9</t>
  </si>
  <si>
    <t>U17男單Q#8</t>
  </si>
  <si>
    <t>U17男單Q#7</t>
  </si>
  <si>
    <t>U17男單Q#6</t>
  </si>
  <si>
    <t>U17男單Q#5</t>
  </si>
  <si>
    <t>U17男單Q#4</t>
  </si>
  <si>
    <t>U17男單Q#3</t>
  </si>
  <si>
    <t>U17男單Q#2</t>
  </si>
  <si>
    <t>U17男單Q#1</t>
  </si>
  <si>
    <t>U15女單Q#27</t>
  </si>
  <si>
    <t>U15女單Q#26</t>
  </si>
  <si>
    <t>U15女單Q#25</t>
  </si>
  <si>
    <t>U15女單Q#24</t>
  </si>
  <si>
    <t>U15女單Q#23</t>
  </si>
  <si>
    <t>U15女單Q#22</t>
  </si>
  <si>
    <t>U15女單Q#21</t>
  </si>
  <si>
    <t>U15女單Q#20</t>
  </si>
  <si>
    <t>U15女單Q#19</t>
  </si>
  <si>
    <t>U15女單Q#18</t>
  </si>
  <si>
    <t>U15女單Q#17</t>
  </si>
  <si>
    <t>U15女單Q#16</t>
  </si>
  <si>
    <t>U15女單Q#15</t>
  </si>
  <si>
    <t>U15女單Q#14</t>
  </si>
  <si>
    <t>U15女單Q#13</t>
  </si>
  <si>
    <t>U15女單Q#12</t>
  </si>
  <si>
    <t>U15女單Q#11</t>
  </si>
  <si>
    <t>U15女單Q#10</t>
  </si>
  <si>
    <t>U15女單Q#9</t>
  </si>
  <si>
    <t>U15女單Q#8</t>
  </si>
  <si>
    <t>U15女單Q#7</t>
  </si>
  <si>
    <t>U15女單Q#6</t>
  </si>
  <si>
    <t>U15女單Q#5</t>
  </si>
  <si>
    <t>U15女單Q#4</t>
  </si>
  <si>
    <t>U15女單Q#3</t>
  </si>
  <si>
    <t>U15女單Q#2</t>
  </si>
  <si>
    <t>U15女單Q#1</t>
  </si>
  <si>
    <t>第  (1) ~ (8)  場地</t>
  </si>
  <si>
    <t>時間</t>
  </si>
  <si>
    <t>5 月 27日  (星期一)        共 122 場</t>
  </si>
  <si>
    <t>日期</t>
  </si>
  <si>
    <t>場地分配表</t>
  </si>
  <si>
    <t>2019年第二次全國青少年羽球分齡排名賽</t>
  </si>
  <si>
    <t>U17混雙Q#20</t>
  </si>
  <si>
    <t>U17混雙Q#19</t>
  </si>
  <si>
    <t>U17混雙Q#18</t>
  </si>
  <si>
    <t>U17混雙Q#17</t>
  </si>
  <si>
    <t>U17混雙Q#16</t>
  </si>
  <si>
    <t>U17混雙Q#15</t>
  </si>
  <si>
    <t>U17混雙Q#14</t>
  </si>
  <si>
    <t>U17混雙Q#13</t>
  </si>
  <si>
    <t>U17混雙Q#12</t>
  </si>
  <si>
    <t>U15男雙Q#18</t>
  </si>
  <si>
    <t>U15男雙Q#17</t>
  </si>
  <si>
    <t>U15男雙Q#16</t>
  </si>
  <si>
    <t>U15男雙Q#15</t>
  </si>
  <si>
    <t>U15男雙Q#14</t>
  </si>
  <si>
    <t>U15男雙Q#13</t>
  </si>
  <si>
    <t>U15男雙Q#12</t>
  </si>
  <si>
    <t>U15男雙Q#11</t>
  </si>
  <si>
    <t>U15男雙Q#10</t>
  </si>
  <si>
    <t>U15男雙Q#9</t>
  </si>
  <si>
    <t>U15男雙Q#8</t>
  </si>
  <si>
    <t>U15男雙Q#7</t>
  </si>
  <si>
    <t>U15男雙Q#6</t>
  </si>
  <si>
    <t>U15男雙Q#5</t>
  </si>
  <si>
    <t>U15男雙Q#4</t>
  </si>
  <si>
    <t>U15男雙Q#3</t>
  </si>
  <si>
    <t>U15女雙Q#8</t>
  </si>
  <si>
    <t>U15女雙Q#7</t>
  </si>
  <si>
    <t>U15女雙Q#6</t>
  </si>
  <si>
    <t>U15女雙Q#5</t>
  </si>
  <si>
    <t>U15女雙Q#4</t>
  </si>
  <si>
    <t>U15女雙Q#3</t>
  </si>
  <si>
    <t>U15女雙Q#2</t>
  </si>
  <si>
    <t>U15女雙Q#1</t>
  </si>
  <si>
    <t>U17女雙#12</t>
  </si>
  <si>
    <t>U17女雙#11</t>
  </si>
  <si>
    <t>U17女雙#10</t>
  </si>
  <si>
    <t>U17女雙#9</t>
  </si>
  <si>
    <t>U17女雙#8</t>
  </si>
  <si>
    <t>U17女雙#7</t>
  </si>
  <si>
    <t>U17女雙#6</t>
  </si>
  <si>
    <t>U17女雙#5</t>
  </si>
  <si>
    <t>U17女雙#4</t>
  </si>
  <si>
    <t>U17女雙#3</t>
  </si>
  <si>
    <t>U17女雙#2</t>
  </si>
  <si>
    <t>U17女雙#1</t>
  </si>
  <si>
    <t>U17男單#8</t>
  </si>
  <si>
    <t>U17男單#7</t>
  </si>
  <si>
    <t>U17男單#6</t>
  </si>
  <si>
    <t>U17男單#5</t>
  </si>
  <si>
    <t>U17男單#4</t>
  </si>
  <si>
    <t>U17男單#3</t>
  </si>
  <si>
    <t>U17男單#2</t>
  </si>
  <si>
    <t>U17男單#1</t>
  </si>
  <si>
    <t>U17女單Q#16</t>
  </si>
  <si>
    <t>U17女單Q#15</t>
  </si>
  <si>
    <t>U17女單Q#14</t>
  </si>
  <si>
    <t>U17女單Q#13</t>
  </si>
  <si>
    <t>U17女單Q#12</t>
  </si>
  <si>
    <t>U17女單Q#11</t>
  </si>
  <si>
    <t>U17女單Q#10</t>
  </si>
  <si>
    <t>U17女單Q#9</t>
  </si>
  <si>
    <t>U17男雙Q#18</t>
  </si>
  <si>
    <t>U17男雙Q#17</t>
  </si>
  <si>
    <t>U17男雙Q#16</t>
  </si>
  <si>
    <t>U17男雙Q#15</t>
  </si>
  <si>
    <t>U17男雙Q#14</t>
  </si>
  <si>
    <t>U17男雙Q#13</t>
  </si>
  <si>
    <t>U17男雙Q#12</t>
  </si>
  <si>
    <t>U17男雙Q#11</t>
  </si>
  <si>
    <t>U17男雙Q#10</t>
  </si>
  <si>
    <t>U17男雙Q#9</t>
  </si>
  <si>
    <t>U15男單Q#51</t>
  </si>
  <si>
    <t>U15男單Q#50</t>
  </si>
  <si>
    <t>U15男單Q#49</t>
  </si>
  <si>
    <t>U15男單Q#48</t>
  </si>
  <si>
    <t>U15男單Q#47</t>
  </si>
  <si>
    <t>U15男單Q#46</t>
  </si>
  <si>
    <t>U15男單Q#45</t>
  </si>
  <si>
    <t>U15男單Q#44</t>
  </si>
  <si>
    <t>U15男單Q#43</t>
  </si>
  <si>
    <t>U15男單Q#42</t>
  </si>
  <si>
    <t>U15男單Q#41</t>
  </si>
  <si>
    <t>U15男單Q#40</t>
  </si>
  <si>
    <t>U15男單Q#39</t>
  </si>
  <si>
    <t>U15男單Q#38</t>
  </si>
  <si>
    <t>U15男單Q#37</t>
  </si>
  <si>
    <t>U15男單Q#36</t>
  </si>
  <si>
    <t>U15男單Q#35</t>
  </si>
  <si>
    <t>U15男單Q#34</t>
  </si>
  <si>
    <t>U15男單Q#33</t>
  </si>
  <si>
    <t>U15男單Q#32</t>
  </si>
  <si>
    <t>U15男單Q#31</t>
  </si>
  <si>
    <t>U15男單Q#30</t>
  </si>
  <si>
    <t>U15男單Q#29</t>
  </si>
  <si>
    <t>U15男單Q#28</t>
  </si>
  <si>
    <t>U19男單Q#14</t>
  </si>
  <si>
    <t>U19男單Q#13</t>
  </si>
  <si>
    <t>U19男單Q#12</t>
  </si>
  <si>
    <t>U19男單Q#11</t>
  </si>
  <si>
    <t>U19男單Q#10</t>
  </si>
  <si>
    <t>U19男單Q#9</t>
  </si>
  <si>
    <t>U19男單Q#8</t>
  </si>
  <si>
    <t>U19男單Q#7</t>
  </si>
  <si>
    <t>U19男單Q#6</t>
  </si>
  <si>
    <t>U19男單Q#5</t>
  </si>
  <si>
    <t>U19男單Q#4</t>
  </si>
  <si>
    <t>U19男單Q#3</t>
  </si>
  <si>
    <t>U19男單Q#2</t>
  </si>
  <si>
    <t>U19男單Q#1</t>
  </si>
  <si>
    <t>U17混雙Q#11</t>
  </si>
  <si>
    <t>U17混雙Q#10</t>
  </si>
  <si>
    <t>U17混雙Q#9</t>
  </si>
  <si>
    <t>U17混雙Q#8</t>
  </si>
  <si>
    <t>U17混雙Q#7</t>
  </si>
  <si>
    <t>U17混雙Q#6</t>
  </si>
  <si>
    <t>U17混雙Q#5</t>
  </si>
  <si>
    <t>U17混雙Q#4</t>
  </si>
  <si>
    <t>U17混雙Q#3</t>
  </si>
  <si>
    <t>U17混雙Q#2</t>
  </si>
  <si>
    <t>U17混雙Q#1</t>
  </si>
  <si>
    <t>第  (1) ~ (8)  場地</t>
  </si>
  <si>
    <t>時間</t>
  </si>
  <si>
    <t>5 月 28日  (星期二)        共 120 場</t>
  </si>
  <si>
    <t>日期</t>
  </si>
  <si>
    <t>場地分配表</t>
  </si>
  <si>
    <t>2019年第二次全國青少年羽球分齡排名賽</t>
  </si>
  <si>
    <t>U19男雙#5</t>
  </si>
  <si>
    <t>U19男雙#4</t>
  </si>
  <si>
    <t>U19男雙#3</t>
  </si>
  <si>
    <t>U19男雙#2</t>
  </si>
  <si>
    <t>U19男雙#1</t>
  </si>
  <si>
    <t>U19女雙#3</t>
  </si>
  <si>
    <t>U19女雙#2</t>
  </si>
  <si>
    <t>U19女雙#1</t>
  </si>
  <si>
    <t>U17男雙#8</t>
  </si>
  <si>
    <t>U17男雙#7</t>
  </si>
  <si>
    <t>U17男雙#6</t>
  </si>
  <si>
    <t>U17男雙#5</t>
  </si>
  <si>
    <t>U17男雙#4</t>
  </si>
  <si>
    <t>U17男雙#3</t>
  </si>
  <si>
    <t>U17男雙#2</t>
  </si>
  <si>
    <t>U17男雙#1</t>
  </si>
  <si>
    <t>U17女雙#20</t>
  </si>
  <si>
    <t>U17女雙#19</t>
  </si>
  <si>
    <t>U17女雙#18</t>
  </si>
  <si>
    <t>U17女雙#17</t>
  </si>
  <si>
    <t>U17女雙#16</t>
  </si>
  <si>
    <t>U17女雙#15</t>
  </si>
  <si>
    <t>U17女雙#14</t>
  </si>
  <si>
    <t>U17女雙#13</t>
  </si>
  <si>
    <t>U15男雙#20</t>
  </si>
  <si>
    <t>U15女雙Q#16</t>
  </si>
  <si>
    <t>U15女雙Q#15</t>
  </si>
  <si>
    <t>U15女雙Q#14</t>
  </si>
  <si>
    <t>U15女雙Q#13</t>
  </si>
  <si>
    <t>U15女雙Q#12</t>
  </si>
  <si>
    <t>U15女雙Q#11</t>
  </si>
  <si>
    <t>U15女雙Q#10</t>
  </si>
  <si>
    <t>U15女雙Q#9</t>
  </si>
  <si>
    <t>U19男單Q#22</t>
  </si>
  <si>
    <t>U19男單Q#21</t>
  </si>
  <si>
    <t>U19男單Q#20</t>
  </si>
  <si>
    <t>U19男單Q#19</t>
  </si>
  <si>
    <t>U19男單Q#18</t>
  </si>
  <si>
    <t>U19男單Q#17</t>
  </si>
  <si>
    <t>U19男單Q#16</t>
  </si>
  <si>
    <t>U19男單Q#15</t>
  </si>
  <si>
    <t>U19女單#9</t>
  </si>
  <si>
    <t>U19女單#8</t>
  </si>
  <si>
    <t>U19女單#7</t>
  </si>
  <si>
    <t>U19女單#6</t>
  </si>
  <si>
    <t>U19女單#5</t>
  </si>
  <si>
    <t>U19女單#4</t>
  </si>
  <si>
    <t>U19女單#3</t>
  </si>
  <si>
    <t>U19女單#2</t>
  </si>
  <si>
    <t>U19女單#1</t>
  </si>
  <si>
    <t>U17男單#16</t>
  </si>
  <si>
    <t>U17男單#15</t>
  </si>
  <si>
    <t>U17男單#14</t>
  </si>
  <si>
    <t>U17男單#13</t>
  </si>
  <si>
    <t>U17男單#12</t>
  </si>
  <si>
    <t>U17男單#11</t>
  </si>
  <si>
    <t>U17男單#10</t>
  </si>
  <si>
    <t>U17男單#9</t>
  </si>
  <si>
    <t>U17女單#8</t>
  </si>
  <si>
    <t>U17女單#7</t>
  </si>
  <si>
    <t>U17女單#6</t>
  </si>
  <si>
    <t>U17女單#5</t>
  </si>
  <si>
    <t>U17女單#4</t>
  </si>
  <si>
    <t>U17女單#3</t>
  </si>
  <si>
    <t>U17女單#2</t>
  </si>
  <si>
    <t>U17女單#1</t>
  </si>
  <si>
    <t>U15男單#16</t>
  </si>
  <si>
    <t>U15男單#15</t>
  </si>
  <si>
    <t>U15男單#14</t>
  </si>
  <si>
    <t>U15男單#13</t>
  </si>
  <si>
    <t>U15男單#12</t>
  </si>
  <si>
    <t>U15男單#11</t>
  </si>
  <si>
    <t>U15男單#10</t>
  </si>
  <si>
    <t>U15男單#9</t>
  </si>
  <si>
    <t>U15男單#8</t>
  </si>
  <si>
    <t>U15男單#7</t>
  </si>
  <si>
    <t>U15男單#6</t>
  </si>
  <si>
    <t>U15男單#5</t>
  </si>
  <si>
    <t>U15男單#4</t>
  </si>
  <si>
    <t>U15男單#3</t>
  </si>
  <si>
    <t>U15男單#2</t>
  </si>
  <si>
    <t>U15男單#1</t>
  </si>
  <si>
    <t>U15女單#8</t>
  </si>
  <si>
    <t>U15女單#7</t>
  </si>
  <si>
    <t>U15女單#6</t>
  </si>
  <si>
    <t>U15女單#5</t>
  </si>
  <si>
    <t>U15女單#4</t>
  </si>
  <si>
    <t>U15女單#3</t>
  </si>
  <si>
    <t>U15女單#2</t>
  </si>
  <si>
    <t>U15女單#1</t>
  </si>
  <si>
    <t>U19混雙#7</t>
  </si>
  <si>
    <t>U19混雙#6</t>
  </si>
  <si>
    <t>U19混雙#5</t>
  </si>
  <si>
    <t>U19混雙#4</t>
  </si>
  <si>
    <t>U19混雙#3</t>
  </si>
  <si>
    <t>U19混雙#2</t>
  </si>
  <si>
    <t>U19混雙#1</t>
  </si>
  <si>
    <t>U17混雙#8</t>
  </si>
  <si>
    <t>U17混雙#7</t>
  </si>
  <si>
    <t>U17混雙#6</t>
  </si>
  <si>
    <t>U17混雙#5</t>
  </si>
  <si>
    <t>U17混雙#4</t>
  </si>
  <si>
    <t>U17混雙#3</t>
  </si>
  <si>
    <t>U17混雙#2</t>
  </si>
  <si>
    <t>U17混雙#1</t>
  </si>
  <si>
    <t>5 月 29日  (星期三)        共 112 場</t>
  </si>
  <si>
    <t>U17男雙#12</t>
  </si>
  <si>
    <t>U17男雙#11</t>
  </si>
  <si>
    <t>U17男雙#10</t>
  </si>
  <si>
    <t>U17男雙#9</t>
  </si>
  <si>
    <t>U17女雙#24</t>
  </si>
  <si>
    <t>U17女雙#23</t>
  </si>
  <si>
    <t>U17女雙#22</t>
  </si>
  <si>
    <t>U17女雙#21</t>
  </si>
  <si>
    <t>U19男雙#13</t>
  </si>
  <si>
    <t>U19男雙#12</t>
  </si>
  <si>
    <t>U19男雙#11</t>
  </si>
  <si>
    <t>U19男雙#10</t>
  </si>
  <si>
    <t>U19男雙#9</t>
  </si>
  <si>
    <t>U19男雙#8</t>
  </si>
  <si>
    <t>U19男雙#7</t>
  </si>
  <si>
    <t>U19男雙#6</t>
  </si>
  <si>
    <t>U19女雙#11</t>
  </si>
  <si>
    <t>U19女雙#10</t>
  </si>
  <si>
    <t>U19女雙#9</t>
  </si>
  <si>
    <t>U19女雙#8</t>
  </si>
  <si>
    <t>U19女雙#7</t>
  </si>
  <si>
    <t>U19女雙#6</t>
  </si>
  <si>
    <t>U19女雙#5</t>
  </si>
  <si>
    <t>U19女雙#4</t>
  </si>
  <si>
    <t>U15男雙#8</t>
  </si>
  <si>
    <t>U15男雙#7</t>
  </si>
  <si>
    <t>U15男雙#6</t>
  </si>
  <si>
    <t>U15男雙#5</t>
  </si>
  <si>
    <t>U15男雙#4</t>
  </si>
  <si>
    <t>U15男雙#3</t>
  </si>
  <si>
    <t>U15男雙#2</t>
  </si>
  <si>
    <t>U15男雙#1</t>
  </si>
  <si>
    <t>U15女雙#8</t>
  </si>
  <si>
    <t>U15女雙#7</t>
  </si>
  <si>
    <t>U15女雙#6</t>
  </si>
  <si>
    <t>U15女雙#5</t>
  </si>
  <si>
    <t>U15女雙#4</t>
  </si>
  <si>
    <t>U15女雙#3</t>
  </si>
  <si>
    <t>U15女雙#2</t>
  </si>
  <si>
    <t>U15女雙#1</t>
  </si>
  <si>
    <t>U19男單#8</t>
  </si>
  <si>
    <t>U19男單#7</t>
  </si>
  <si>
    <t>U19男單#6</t>
  </si>
  <si>
    <t>U19男單#5</t>
  </si>
  <si>
    <t>U19男單#4</t>
  </si>
  <si>
    <t>U19男單#3</t>
  </si>
  <si>
    <t>U19男單#2</t>
  </si>
  <si>
    <t>U19男單#1</t>
  </si>
  <si>
    <t>U19女單#17</t>
  </si>
  <si>
    <t>U19女單#16</t>
  </si>
  <si>
    <t>U19女單#15</t>
  </si>
  <si>
    <t>U19女單#14</t>
  </si>
  <si>
    <t>U19女單#13</t>
  </si>
  <si>
    <t>U19女單#12</t>
  </si>
  <si>
    <t>U19女單#11</t>
  </si>
  <si>
    <t>U19女單#10</t>
  </si>
  <si>
    <t>U17男單#20</t>
  </si>
  <si>
    <t>U17男單#19</t>
  </si>
  <si>
    <t>U17男單#18</t>
  </si>
  <si>
    <t>U17男單#17</t>
  </si>
  <si>
    <t>U17女單#12</t>
  </si>
  <si>
    <t>U17女單#11</t>
  </si>
  <si>
    <t>U17女單#10</t>
  </si>
  <si>
    <t>U17女單#9</t>
  </si>
  <si>
    <t>U15男單#24</t>
  </si>
  <si>
    <t>U15男單#23</t>
  </si>
  <si>
    <t>U15男單#22</t>
  </si>
  <si>
    <t>U15男單#21</t>
  </si>
  <si>
    <t>U15男單#20</t>
  </si>
  <si>
    <t>U15男單#19</t>
  </si>
  <si>
    <t>U15男單#18</t>
  </si>
  <si>
    <t>U15男單#17</t>
  </si>
  <si>
    <t>U15女單#16</t>
  </si>
  <si>
    <t>U15女單#15</t>
  </si>
  <si>
    <t>U15女單#14</t>
  </si>
  <si>
    <t>U15女單#13</t>
  </si>
  <si>
    <t>U15女單#12</t>
  </si>
  <si>
    <t>U15女單#11</t>
  </si>
  <si>
    <t>U15女單#10</t>
  </si>
  <si>
    <t>U15女單#9</t>
  </si>
  <si>
    <t>U17混雙#12</t>
  </si>
  <si>
    <t>U17混雙#11</t>
  </si>
  <si>
    <t>U17混雙#10</t>
  </si>
  <si>
    <t>U17混雙#9</t>
  </si>
  <si>
    <t>U19混雙#15</t>
  </si>
  <si>
    <t>U19混雙#14</t>
  </si>
  <si>
    <t>U19混雙#13</t>
  </si>
  <si>
    <t>U19混雙#12</t>
  </si>
  <si>
    <t>U19混雙#11</t>
  </si>
  <si>
    <t>U19混雙#10</t>
  </si>
  <si>
    <t>U19混雙#9</t>
  </si>
  <si>
    <t>U19混雙#8</t>
  </si>
  <si>
    <t>5 月 30日  (星期四)        共 92 場</t>
  </si>
  <si>
    <t>U17男雙#16</t>
  </si>
  <si>
    <t>U17男雙#15</t>
  </si>
  <si>
    <t>U17男雙#14</t>
  </si>
  <si>
    <t>U17男雙#13</t>
  </si>
  <si>
    <t>U17女雙#28</t>
  </si>
  <si>
    <t>U17女雙#27</t>
  </si>
  <si>
    <t>U17女雙#26</t>
  </si>
  <si>
    <t>U17女雙#25</t>
  </si>
  <si>
    <t>U19男雙#17</t>
  </si>
  <si>
    <t>U19男雙#16</t>
  </si>
  <si>
    <t>U19男雙#15</t>
  </si>
  <si>
    <t>U19男雙#14</t>
  </si>
  <si>
    <t>U19女雙#15</t>
  </si>
  <si>
    <t>U19女雙#14</t>
  </si>
  <si>
    <t>U19女雙#13</t>
  </si>
  <si>
    <t>U19女雙#12</t>
  </si>
  <si>
    <t>U15男雙#12</t>
  </si>
  <si>
    <t>U15男雙#11</t>
  </si>
  <si>
    <t>U15男雙#10</t>
  </si>
  <si>
    <t>U15男雙#9</t>
  </si>
  <si>
    <t>U15女雙#12</t>
  </si>
  <si>
    <t>U15女雙#11</t>
  </si>
  <si>
    <t>U15女雙#10</t>
  </si>
  <si>
    <t>U15女雙#9</t>
  </si>
  <si>
    <t>U17男單#24</t>
  </si>
  <si>
    <t>U17男單#23</t>
  </si>
  <si>
    <t>U17男單#22</t>
  </si>
  <si>
    <t>U17男單#21</t>
  </si>
  <si>
    <t>U17女單#16</t>
  </si>
  <si>
    <t>U17女單#15</t>
  </si>
  <si>
    <t>U17女單#14</t>
  </si>
  <si>
    <t>U17女單#13</t>
  </si>
  <si>
    <t>U19男單#12</t>
  </si>
  <si>
    <t>U19男單#11</t>
  </si>
  <si>
    <t>U19男單#10</t>
  </si>
  <si>
    <t>U19男單#9</t>
  </si>
  <si>
    <t>U19女單#21</t>
  </si>
  <si>
    <t>U19女單#20</t>
  </si>
  <si>
    <t>U19女單#19</t>
  </si>
  <si>
    <t>U19女單#18</t>
  </si>
  <si>
    <t>U15男單#28</t>
  </si>
  <si>
    <t>U15男單#27</t>
  </si>
  <si>
    <t>U15男單#26</t>
  </si>
  <si>
    <t>U15男單#25</t>
  </si>
  <si>
    <t>U15女單#20</t>
  </si>
  <si>
    <t>U15女單#19</t>
  </si>
  <si>
    <t>U15女單#18</t>
  </si>
  <si>
    <t>U15女單#17</t>
  </si>
  <si>
    <t>U19混雙#19</t>
  </si>
  <si>
    <t>U19混雙#18</t>
  </si>
  <si>
    <t>U19混雙#17</t>
  </si>
  <si>
    <t>U19混雙#16</t>
  </si>
  <si>
    <t>U17混雙#16</t>
  </si>
  <si>
    <t>U17混雙#15</t>
  </si>
  <si>
    <t>U17混雙#14</t>
  </si>
  <si>
    <t>U17混雙#13</t>
  </si>
  <si>
    <t>第  (1) ~ (8)  場地</t>
  </si>
  <si>
    <t>時間</t>
  </si>
  <si>
    <t>5 月 31日  (星期五)        共 56 場</t>
  </si>
  <si>
    <t>日期</t>
  </si>
  <si>
    <t>場地分配表</t>
  </si>
  <si>
    <t>2019年第二次全國青少年羽球分齡排名賽</t>
  </si>
  <si>
    <t>U17男雙#20</t>
  </si>
  <si>
    <t>U17男雙#19</t>
  </si>
  <si>
    <t>U17男雙#18</t>
  </si>
  <si>
    <t>U17男雙#17</t>
  </si>
  <si>
    <t>U17女雙#32</t>
  </si>
  <si>
    <t>U17女雙#31</t>
  </si>
  <si>
    <t>U17女雙#30</t>
  </si>
  <si>
    <t>U17女雙#29</t>
  </si>
  <si>
    <t>U19男雙#21</t>
  </si>
  <si>
    <t>U19男雙#20</t>
  </si>
  <si>
    <t>U19男雙#19</t>
  </si>
  <si>
    <t>U19男雙#18</t>
  </si>
  <si>
    <t>U19女雙#19</t>
  </si>
  <si>
    <t>U19女雙#18</t>
  </si>
  <si>
    <t>U19女雙#17</t>
  </si>
  <si>
    <t>U19女雙#16</t>
  </si>
  <si>
    <t>U15男雙#16</t>
  </si>
  <si>
    <t>U15男雙#15</t>
  </si>
  <si>
    <t>U15男雙#14</t>
  </si>
  <si>
    <t>U15男雙#13</t>
  </si>
  <si>
    <t>U15女雙#16</t>
  </si>
  <si>
    <t>U15女雙#15</t>
  </si>
  <si>
    <t>U15女雙#14</t>
  </si>
  <si>
    <t>U15女雙#13</t>
  </si>
  <si>
    <t>U17男單#28</t>
  </si>
  <si>
    <t>U17男單#27</t>
  </si>
  <si>
    <t>U17男單#26</t>
  </si>
  <si>
    <t>U17男單#25</t>
  </si>
  <si>
    <t>U17女單#20</t>
  </si>
  <si>
    <t>U17女單#19</t>
  </si>
  <si>
    <t>U17女單#18</t>
  </si>
  <si>
    <t>U17女單#17</t>
  </si>
  <si>
    <t>U19男單#16</t>
  </si>
  <si>
    <t>U19男單#15</t>
  </si>
  <si>
    <t>U19男單#14</t>
  </si>
  <si>
    <t>U19男單#13</t>
  </si>
  <si>
    <t>U19女單#25</t>
  </si>
  <si>
    <t>U19女單#24</t>
  </si>
  <si>
    <t>U19女單#23</t>
  </si>
  <si>
    <t>U19女單#22</t>
  </si>
  <si>
    <t>U15男單#32</t>
  </si>
  <si>
    <t>U15男單#31</t>
  </si>
  <si>
    <t>U15男單#30</t>
  </si>
  <si>
    <t>U15男單#29</t>
  </si>
  <si>
    <t>U15女單#24</t>
  </si>
  <si>
    <t>U15女單#23</t>
  </si>
  <si>
    <t>U15女單#22</t>
  </si>
  <si>
    <t>U15女單#21</t>
  </si>
  <si>
    <t>U19混雙#23</t>
  </si>
  <si>
    <t>U19混雙#22</t>
  </si>
  <si>
    <t>U19混雙#21</t>
  </si>
  <si>
    <t>U19混雙#20</t>
  </si>
  <si>
    <t>U17混雙#20</t>
  </si>
  <si>
    <t>U17混雙#19</t>
  </si>
  <si>
    <t>U17混雙#18</t>
  </si>
  <si>
    <t>U17混雙#17</t>
  </si>
  <si>
    <t>6 月 1 日  (星期六)        共 56 場</t>
  </si>
  <si>
    <t xml:space="preserve"> </t>
  </si>
  <si>
    <t>U19男雙#25</t>
  </si>
  <si>
    <t>U19男雙#24</t>
  </si>
  <si>
    <t>U19男雙#23</t>
  </si>
  <si>
    <t>U19男雙#22</t>
  </si>
  <si>
    <t>U19女雙#23</t>
  </si>
  <si>
    <t>U19女雙#22</t>
  </si>
  <si>
    <t>U19女雙#21</t>
  </si>
  <si>
    <t>U19女雙#20</t>
  </si>
  <si>
    <t>U15男雙#19</t>
  </si>
  <si>
    <t>U15男雙#18</t>
  </si>
  <si>
    <t>U15男雙#17</t>
  </si>
  <si>
    <t>U15女雙#20</t>
  </si>
  <si>
    <t>U15女雙#19</t>
  </si>
  <si>
    <t>U15女雙#18</t>
  </si>
  <si>
    <t>U15女雙#17</t>
  </si>
  <si>
    <t>U19男單#20</t>
  </si>
  <si>
    <t>U19男單#19</t>
  </si>
  <si>
    <t>U19男單#18</t>
  </si>
  <si>
    <t>U19男單#17</t>
  </si>
  <si>
    <t>U19女單#29</t>
  </si>
  <si>
    <t>U19女單#28</t>
  </si>
  <si>
    <t>U19女單#27</t>
  </si>
  <si>
    <t>U19女單#26</t>
  </si>
  <si>
    <t>U15男單#36</t>
  </si>
  <si>
    <t>U15男單#35</t>
  </si>
  <si>
    <t>U15男單#34</t>
  </si>
  <si>
    <t>U15男單#33</t>
  </si>
  <si>
    <t>U15女單#28</t>
  </si>
  <si>
    <t>U15女單#27</t>
  </si>
  <si>
    <t>U15女單#26</t>
  </si>
  <si>
    <t>U15女單#25</t>
  </si>
  <si>
    <t>U19混雙#27</t>
  </si>
  <si>
    <t>U19混雙#26</t>
  </si>
  <si>
    <t>U19混雙#25</t>
  </si>
  <si>
    <t>U19混雙#24</t>
  </si>
  <si>
    <t>6 月 2日  (星期日)        共 36 場</t>
  </si>
  <si>
    <t>5/28</t>
  </si>
  <si>
    <t>中華民國108年5月2日 教育部體育署 臺教體署競(一)字第1080014552號函核准</t>
  </si>
  <si>
    <t xml:space="preserve"> 時  間 : 108 年 5 月 27 日 至 6 月 2 日</t>
  </si>
  <si>
    <t>5/30</t>
  </si>
  <si>
    <t>6/1</t>
  </si>
  <si>
    <t xml:space="preserve"> </t>
  </si>
  <si>
    <t>5/29</t>
  </si>
  <si>
    <t>6/1</t>
  </si>
  <si>
    <t>5/29</t>
  </si>
  <si>
    <t>5/29</t>
  </si>
  <si>
    <t>6/1</t>
  </si>
  <si>
    <t>5/27</t>
  </si>
  <si>
    <t>5/28</t>
  </si>
  <si>
    <t>5/31</t>
  </si>
  <si>
    <t>6/1</t>
  </si>
  <si>
    <t>5/31</t>
  </si>
  <si>
    <t>5/31</t>
  </si>
  <si>
    <t>曾靜螢</t>
  </si>
  <si>
    <t>蔡友智</t>
  </si>
  <si>
    <r>
      <t>U15男雙Q#</t>
    </r>
    <r>
      <rPr>
        <sz val="12"/>
        <rFont val="新細明體"/>
        <family val="1"/>
      </rPr>
      <t>1</t>
    </r>
  </si>
  <si>
    <r>
      <t>U15男雙Q#</t>
    </r>
    <r>
      <rPr>
        <sz val="12"/>
        <rFont val="新細明體"/>
        <family val="1"/>
      </rPr>
      <t>2</t>
    </r>
  </si>
  <si>
    <r>
      <t>U15男雙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#19</t>
    </r>
  </si>
  <si>
    <r>
      <t>U15男雙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#20</t>
    </r>
  </si>
  <si>
    <r>
      <t>U15男雙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#21</t>
    </r>
  </si>
  <si>
    <r>
      <t>U15男雙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#22</t>
    </r>
  </si>
  <si>
    <r>
      <t>U15男雙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#23</t>
    </r>
  </si>
  <si>
    <r>
      <t>U15男雙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#24</t>
    </r>
  </si>
  <si>
    <r>
      <t>U15男雙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#25</t>
    </r>
  </si>
  <si>
    <r>
      <t>U15男雙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#26</t>
    </r>
  </si>
  <si>
    <r>
      <t>朱</t>
    </r>
    <r>
      <rPr>
        <sz val="10"/>
        <color indexed="10"/>
        <rFont val="新細明體"/>
        <family val="1"/>
      </rPr>
      <t>祐</t>
    </r>
    <r>
      <rPr>
        <sz val="10"/>
        <rFont val="新細明體"/>
        <family val="1"/>
      </rPr>
      <t>葳</t>
    </r>
  </si>
  <si>
    <t>21-4 21-7 16'</t>
  </si>
  <si>
    <t>21-6 21-10 18'</t>
  </si>
  <si>
    <t>w/o</t>
  </si>
  <si>
    <t>21-10 21-8 21'</t>
  </si>
  <si>
    <t>21-6 21-15 17'</t>
  </si>
  <si>
    <t>21-18 21-13 23'</t>
  </si>
  <si>
    <t>21-14 21-9 20'</t>
  </si>
  <si>
    <t>21-8 21-11 17'</t>
  </si>
  <si>
    <t>24-22 21-13 41'</t>
  </si>
  <si>
    <t>21-15 21-12 24'</t>
  </si>
  <si>
    <t>21-17 22-20 28'</t>
  </si>
  <si>
    <t>21-14 19-21 21-13 40'</t>
  </si>
  <si>
    <t>20-22 21-15 21-16 41'</t>
  </si>
  <si>
    <t>14-21 22-20 21-15 43'</t>
  </si>
  <si>
    <t>21-6 15-21 21-16 41'</t>
  </si>
  <si>
    <t>21-17 16-21 22-20 35'</t>
  </si>
  <si>
    <t>21-5 21-12 19'</t>
  </si>
  <si>
    <t>21-17 21-11 25'</t>
  </si>
  <si>
    <t>21-4 21-13 17'</t>
  </si>
  <si>
    <t>21-18 24-22 24'</t>
  </si>
  <si>
    <t>21-13 21-9 22'</t>
  </si>
  <si>
    <t>21-15 21-15 24'</t>
  </si>
  <si>
    <t>21-12 21-5 18'</t>
  </si>
  <si>
    <t>21-8 21-16 18'</t>
  </si>
  <si>
    <t>21-8 21-8 17'</t>
  </si>
  <si>
    <t>21-11 21-17 21'</t>
  </si>
  <si>
    <t>21-14 21-16 19'</t>
  </si>
  <si>
    <t>21-8 19-21 21-10 38'</t>
  </si>
  <si>
    <t>21-10 21-12 19'</t>
  </si>
  <si>
    <t>11-21 21-16 21-11 31'</t>
  </si>
  <si>
    <t>21-9 21-16 21'</t>
  </si>
  <si>
    <t>21-16 21-10 22'</t>
  </si>
  <si>
    <t>22-20 21-13 31'</t>
  </si>
  <si>
    <t>19-21 21-10 21-13 38'</t>
  </si>
  <si>
    <t>21-11 21-19 27'</t>
  </si>
  <si>
    <t>21-15 21-17 28'</t>
  </si>
  <si>
    <t>21-18 21-19 35'</t>
  </si>
  <si>
    <t>23-21 21-17 27'</t>
  </si>
  <si>
    <t>21-13 21-13 27'</t>
  </si>
  <si>
    <t>21-8 21-10 17'</t>
  </si>
  <si>
    <t>21-14 21-13 25'</t>
  </si>
  <si>
    <t>21-9 20-22 21-9 30'</t>
  </si>
  <si>
    <t>21-6 21-16 29'</t>
  </si>
  <si>
    <t>21-17 21-17 25'</t>
  </si>
  <si>
    <t>21-6 21-9 17''</t>
  </si>
  <si>
    <t>曾/李</t>
  </si>
  <si>
    <t>21-9 21-18 24'</t>
  </si>
  <si>
    <t>劉/林</t>
  </si>
  <si>
    <t>21-10 21-18 20'</t>
  </si>
  <si>
    <t>16-21 22-20 21-11 49'</t>
  </si>
  <si>
    <t>21-18 21-16 20'</t>
  </si>
  <si>
    <t>王/陳</t>
  </si>
  <si>
    <t>21-8 21-15 19'</t>
  </si>
  <si>
    <t>21-16 21-8 26'</t>
  </si>
  <si>
    <t>21-9 21-6 18'</t>
  </si>
  <si>
    <t>21-7 21-4 18'</t>
  </si>
  <si>
    <t>21-14 18-21 21-6 32'</t>
  </si>
  <si>
    <t>黃/林</t>
  </si>
  <si>
    <t>21-13 21-15 23'</t>
  </si>
  <si>
    <t>賴/陳</t>
  </si>
  <si>
    <t>17-21 21-17 21-16 44'</t>
  </si>
  <si>
    <t>柯/呂</t>
  </si>
  <si>
    <t>21-9 21-19 24'</t>
  </si>
  <si>
    <t>吳/王</t>
  </si>
  <si>
    <t>21-18 21-19 29'</t>
  </si>
  <si>
    <t>沈/張</t>
  </si>
  <si>
    <t>21-18 21-13 22'</t>
  </si>
  <si>
    <t>21-18 21-23 21-17 48'</t>
  </si>
  <si>
    <t>鄭/簡</t>
  </si>
  <si>
    <t>13-21 21-17 21-12 38'</t>
  </si>
  <si>
    <t>周/梁</t>
  </si>
  <si>
    <t>21-14 24-26 23-21 50'</t>
  </si>
  <si>
    <t>21-6 21-13 23'</t>
  </si>
  <si>
    <t>21-13 19-21 21-14 42'</t>
  </si>
  <si>
    <t>21-10 21-16 24'</t>
  </si>
  <si>
    <t>11-21 21-12 25-23 37'</t>
  </si>
  <si>
    <t>23-21 21-16 30'</t>
  </si>
  <si>
    <t>21-18 18-21 21-16 41'</t>
  </si>
  <si>
    <t>21-12 21-10 20'</t>
  </si>
  <si>
    <t>21-14 21-16 18'</t>
  </si>
  <si>
    <t>21-17 21-5 22'</t>
  </si>
  <si>
    <t>21-13 21-12 25'</t>
  </si>
  <si>
    <t>21-10 21-13 18'</t>
  </si>
  <si>
    <t>21-19 21-11 27'</t>
  </si>
  <si>
    <t>24-22 21-12 23'</t>
  </si>
  <si>
    <t>21-9 21-13 20'</t>
  </si>
  <si>
    <t>21-13 21-18 22'</t>
  </si>
  <si>
    <t>8-21 21-16 21-9 31'</t>
  </si>
  <si>
    <t>21-15 18-21 21-13 47'</t>
  </si>
  <si>
    <t>21-13 21-18 25'</t>
  </si>
  <si>
    <t>21-12 21-14 20'</t>
  </si>
  <si>
    <t>21-12 21-11 17'</t>
  </si>
  <si>
    <t>21-15 21-19 24'</t>
  </si>
  <si>
    <t>21-16 21-19 25'</t>
  </si>
  <si>
    <t>21-16 21-11 21'</t>
  </si>
  <si>
    <t>21-5 21-2 15'</t>
  </si>
  <si>
    <t>21-6 21-11 21'</t>
  </si>
  <si>
    <t>21-12 21-9 20'</t>
  </si>
  <si>
    <t>21-16 21-6 24'</t>
  </si>
  <si>
    <t>21-19 14-21 22-20 49'</t>
  </si>
  <si>
    <t>21-19 27-25 25'</t>
  </si>
  <si>
    <t>21-16 14-21 21-19 36'</t>
  </si>
  <si>
    <t>21-16 21-16 27'</t>
  </si>
  <si>
    <t>21-10 21-5 20'</t>
  </si>
  <si>
    <t>21-19 21-9 24'</t>
  </si>
  <si>
    <t>21-15 24-22 26'</t>
  </si>
  <si>
    <t>21-13 15-21 21-11 38'</t>
  </si>
  <si>
    <t>21-8 21-11 18'</t>
  </si>
  <si>
    <t>21-19 21-16 31'</t>
  </si>
  <si>
    <t>19-21 21-16 21-12 30'</t>
  </si>
  <si>
    <t>21-23 21-16 21-13 41'</t>
  </si>
  <si>
    <t>21-16 21-12 23'</t>
  </si>
  <si>
    <t>21-13 21-18 23'</t>
  </si>
  <si>
    <t>21-16 21-13 23'</t>
  </si>
  <si>
    <t>22-20 21-19 27'</t>
  </si>
  <si>
    <t>13-21 21-8 21-10 32'</t>
  </si>
  <si>
    <t>18-21 21-13 21-13 36'</t>
  </si>
  <si>
    <t>21-18 21-19 23'</t>
  </si>
  <si>
    <t>16-21 21-17 21-15 48'</t>
  </si>
  <si>
    <t>21-8 21-12 20'</t>
  </si>
  <si>
    <t>21-11 21-14 23'</t>
  </si>
  <si>
    <t>22-20 21-14 27'</t>
  </si>
  <si>
    <t>13-21 21-12 21-12 39'</t>
  </si>
  <si>
    <t>21-19 22-20 27'</t>
  </si>
  <si>
    <t>21-19 21-10 24'</t>
  </si>
  <si>
    <t>21-19 9-21 21-18 51'</t>
  </si>
  <si>
    <t>21-11 21-11 21'</t>
  </si>
  <si>
    <t>19-21 21-11 21-17 55'</t>
  </si>
  <si>
    <t>21-11 25-23 41'</t>
  </si>
  <si>
    <t>游/賴</t>
  </si>
  <si>
    <t>21-16 21-11 23'</t>
  </si>
  <si>
    <t>朱/許</t>
  </si>
  <si>
    <t>21-18 23-21 26'</t>
  </si>
  <si>
    <t>劉/余</t>
  </si>
  <si>
    <t>13-21 21-19 22-20 36'</t>
  </si>
  <si>
    <t>洪/韋</t>
  </si>
  <si>
    <t>21-12 21-23 21-18 39'</t>
  </si>
  <si>
    <t>林/郭</t>
  </si>
  <si>
    <t>19-21 21-8 21-16 38'</t>
  </si>
  <si>
    <t>許/王</t>
  </si>
  <si>
    <t>21-19 21-16 27'</t>
  </si>
  <si>
    <t>林/簡</t>
  </si>
  <si>
    <t>21-16 12-21 21-17 35'</t>
  </si>
  <si>
    <t>張/藍</t>
  </si>
  <si>
    <t>21-11 21-17 20'</t>
  </si>
  <si>
    <t>林/廖</t>
  </si>
  <si>
    <t>21-18 21-19 25'</t>
  </si>
  <si>
    <t>邱/陳</t>
  </si>
  <si>
    <t>21-10 21-12 20'</t>
  </si>
  <si>
    <t>21-13 21-17 23''</t>
  </si>
  <si>
    <t>21-15 21-12 22'</t>
  </si>
  <si>
    <t>19-21 21-15 21-7 39'</t>
  </si>
  <si>
    <t>林/張</t>
  </si>
  <si>
    <t>w/o</t>
  </si>
  <si>
    <t>21-16 21-11 25'</t>
  </si>
  <si>
    <t>21-17 21-15 34'</t>
  </si>
  <si>
    <t>21-14 21-15 30'</t>
  </si>
  <si>
    <t>21-10 21-15 24'</t>
  </si>
  <si>
    <t>21-17 21-11 23'</t>
  </si>
  <si>
    <t>22-20 21-16 43'</t>
  </si>
  <si>
    <t>26-24 21-23 21-13 56'</t>
  </si>
  <si>
    <t>21-17 21-15 29'</t>
  </si>
  <si>
    <t>21-16 22-20 33'</t>
  </si>
  <si>
    <t>19-21 21-11 21-15 45'</t>
  </si>
  <si>
    <t>21-17 21-17 37'</t>
  </si>
  <si>
    <t>22-20 21-13 31'</t>
  </si>
  <si>
    <t>21-14 21-19 23'</t>
  </si>
  <si>
    <t>21-7 19-21 21-8 37'</t>
  </si>
  <si>
    <t>18-21 23-21 21-13 38'</t>
  </si>
  <si>
    <t>21-15 21-18 24'</t>
  </si>
  <si>
    <t>21-14 23-21 24'</t>
  </si>
  <si>
    <t>21-13 21-19 26'</t>
  </si>
  <si>
    <t>21-18 21-19 32'</t>
  </si>
  <si>
    <t>張/李</t>
  </si>
  <si>
    <t>21-19 21-12 25'</t>
  </si>
  <si>
    <t>陳/洪</t>
  </si>
  <si>
    <t>21-10 21-17 20'</t>
  </si>
  <si>
    <t>19-21 21-15 23-21 52'</t>
  </si>
  <si>
    <t>13-21 21-17 21-18 44'</t>
  </si>
  <si>
    <t>21-15 21-6 18'</t>
  </si>
  <si>
    <t>18-21 21-16 21-19 46'</t>
  </si>
  <si>
    <t>21-15 21-5 21'</t>
  </si>
  <si>
    <t>21-12 21-11 24'</t>
  </si>
  <si>
    <t>19-21 21-14 22-20 43'</t>
  </si>
  <si>
    <t>16-21 21-15 21-17 45'</t>
  </si>
  <si>
    <t>24-22 21-14 29'</t>
  </si>
  <si>
    <t>21-15 21-19 25'</t>
  </si>
  <si>
    <t>21-10 21-13 20'</t>
  </si>
  <si>
    <t>21-18 21-12 22'</t>
  </si>
  <si>
    <t>21-10 21-16 18'</t>
  </si>
  <si>
    <t>21-12 21-14 23'</t>
  </si>
  <si>
    <t>21-16 21-16 26'</t>
  </si>
  <si>
    <t>21-18 21-18 26'</t>
  </si>
  <si>
    <t>21-13 21-13 25'</t>
  </si>
  <si>
    <t>21-4 21-9 15''</t>
  </si>
  <si>
    <t>王/吳</t>
  </si>
  <si>
    <t>21-14 16-21 22-20 43'</t>
  </si>
  <si>
    <t>21-16 22-20 30'</t>
  </si>
  <si>
    <t>林/黃</t>
  </si>
  <si>
    <t>21-19 21-12 24'</t>
  </si>
  <si>
    <t>21-15 28-26 38'</t>
  </si>
  <si>
    <t>11-21 21-14 21-17 33'</t>
  </si>
  <si>
    <t>21-18 21-16 25'</t>
  </si>
  <si>
    <t>余/朱</t>
  </si>
  <si>
    <t>21-11 21-13 23'</t>
  </si>
  <si>
    <t>21-13 15-21 21-13 27'</t>
  </si>
  <si>
    <t>21-5 21-11 18'</t>
  </si>
  <si>
    <t>簡/陳</t>
  </si>
  <si>
    <t>23-21 18-21 21-18 45'</t>
  </si>
  <si>
    <t>21-9 21-9 17'</t>
  </si>
  <si>
    <t>21-6 21-16 21'</t>
  </si>
  <si>
    <t>21-7 18-21 21-18 39'</t>
  </si>
  <si>
    <t>21-18 21-10 27'</t>
  </si>
  <si>
    <t>21-10 21-16 29'</t>
  </si>
  <si>
    <t>9-21 21-17 21-12 39'</t>
  </si>
  <si>
    <t>21-9 21-17 29'</t>
  </si>
  <si>
    <t>21-16 21-12 28'</t>
  </si>
  <si>
    <t>19-21 21-14 21-19 48'</t>
  </si>
  <si>
    <t>21-13 21-13 26'</t>
  </si>
  <si>
    <t>21-19 23-21 28'</t>
  </si>
  <si>
    <t>尤/周</t>
  </si>
  <si>
    <t>w/o</t>
  </si>
  <si>
    <t>宋/郭</t>
  </si>
  <si>
    <t>21-10 21-6 16'</t>
  </si>
  <si>
    <t>李/溫</t>
  </si>
  <si>
    <t>21-18 21-18 24'</t>
  </si>
  <si>
    <t>王/邱</t>
  </si>
  <si>
    <t>21-7 21-11 17'</t>
  </si>
  <si>
    <t>李/林</t>
  </si>
  <si>
    <t>21-16 21-12 22'</t>
  </si>
  <si>
    <t>21-16 19-21 21-18 59'</t>
  </si>
  <si>
    <t>林/林</t>
  </si>
  <si>
    <t>21-14 21-17 23'</t>
  </si>
  <si>
    <t>洪/洪</t>
  </si>
  <si>
    <t>21-13 21-14 22'</t>
  </si>
  <si>
    <t>賴/游</t>
  </si>
  <si>
    <t>13-21 21-12 21-13 37'</t>
  </si>
  <si>
    <t>21-9 21-16 26'</t>
  </si>
  <si>
    <t>齊/賴</t>
  </si>
  <si>
    <t>10-21 21-18 21-16 39'</t>
  </si>
  <si>
    <t>謝/周</t>
  </si>
  <si>
    <t>21-17 21-17 21'</t>
  </si>
  <si>
    <t>沈/羅</t>
  </si>
  <si>
    <t>24-22 21-19 33'</t>
  </si>
  <si>
    <t>張/張</t>
  </si>
  <si>
    <t>17-21 22-20 21-12 62'</t>
  </si>
  <si>
    <t>黃/湯</t>
  </si>
  <si>
    <t>18-21 21-11 21-15 41'</t>
  </si>
  <si>
    <t>洪/陳</t>
  </si>
  <si>
    <t>蔡/王</t>
  </si>
  <si>
    <t>21-7 21-8 19'</t>
  </si>
  <si>
    <t>林/陳</t>
  </si>
  <si>
    <t>21-17 21-14 22'</t>
  </si>
  <si>
    <t>廖/林</t>
  </si>
  <si>
    <t>21-18 17-21 21-18 47'</t>
  </si>
  <si>
    <t>馬/何</t>
  </si>
  <si>
    <t>21-7 21-9 15'</t>
  </si>
  <si>
    <t>藍/許</t>
  </si>
  <si>
    <t>21-14 21-15 24'</t>
  </si>
  <si>
    <t>吳/邱</t>
  </si>
  <si>
    <t>21-11 21-11 20'</t>
  </si>
  <si>
    <t>陳/朱</t>
  </si>
  <si>
    <t>21-13 21-9 21'</t>
  </si>
  <si>
    <t>邱/莊</t>
  </si>
  <si>
    <t>21-19 21-17 27'</t>
  </si>
  <si>
    <t>21-17 21-11 23'</t>
  </si>
  <si>
    <t>鄭/董</t>
  </si>
  <si>
    <t>21-14 21-19 21'</t>
  </si>
  <si>
    <t>鄭/吳</t>
  </si>
  <si>
    <t>21-17 17-21 21-18 40'</t>
  </si>
  <si>
    <t>楊/顏</t>
  </si>
  <si>
    <t>21-7 21-18 26'</t>
  </si>
  <si>
    <t>劉/林</t>
  </si>
  <si>
    <t>21-13 21-13 22'</t>
  </si>
  <si>
    <t>21-12 21-12 22'</t>
  </si>
  <si>
    <t>陳/潘</t>
  </si>
  <si>
    <t>21-11 21-19 24'</t>
  </si>
  <si>
    <t>傅/蔡</t>
  </si>
  <si>
    <t>21-16 24-22 23'</t>
  </si>
  <si>
    <t>簡/杜</t>
  </si>
  <si>
    <t>21-17 21-10 23'</t>
  </si>
  <si>
    <t>劉/蒲</t>
  </si>
  <si>
    <t>21-11 21-16 22'</t>
  </si>
  <si>
    <t>蔡/林</t>
  </si>
  <si>
    <t>21-10 21-12 21'</t>
  </si>
  <si>
    <t>楊/楊</t>
  </si>
  <si>
    <t>21-14 21-15 25'</t>
  </si>
  <si>
    <t>劉/賴</t>
  </si>
  <si>
    <t>21-9 21-17 20'</t>
  </si>
  <si>
    <t>21-19 21-9 22'</t>
  </si>
  <si>
    <t>黃/楊</t>
  </si>
  <si>
    <t>21-19 18-21 21-13 42'</t>
  </si>
  <si>
    <t>21-15 21-16 25'</t>
  </si>
  <si>
    <t>21-19 21-18 26'</t>
  </si>
  <si>
    <t>21-13 23-21 23'</t>
  </si>
  <si>
    <t>21-7 21-11 19'</t>
  </si>
  <si>
    <t>21-18 23-21 32'</t>
  </si>
  <si>
    <t>陳/詹</t>
  </si>
  <si>
    <t>21-15 21-17 22'</t>
  </si>
  <si>
    <t>黃/張</t>
  </si>
  <si>
    <t>賴/賴</t>
  </si>
  <si>
    <t>21-9 21-18 20'</t>
  </si>
  <si>
    <t>劉/賴</t>
  </si>
  <si>
    <t>21-16 21-17 27'</t>
  </si>
  <si>
    <t>朱/許</t>
  </si>
  <si>
    <t>17-21 22-20 21-18 45'</t>
  </si>
  <si>
    <t>胡/宋</t>
  </si>
  <si>
    <t>21-11 21-19 21'</t>
  </si>
  <si>
    <t>林/郭</t>
  </si>
  <si>
    <t>21-15 22-20 25'</t>
  </si>
  <si>
    <t>許/王</t>
  </si>
  <si>
    <t>21-19 19-21 21-19 38'</t>
  </si>
  <si>
    <t>羅/曾</t>
  </si>
  <si>
    <t>21-15 19-21 21-16 40'</t>
  </si>
  <si>
    <t>陳/邱</t>
  </si>
  <si>
    <t>21-11 16-21 21-15 33'</t>
  </si>
  <si>
    <t>劉/吳</t>
  </si>
  <si>
    <t>21-7 18-21 21-15 40'</t>
  </si>
  <si>
    <t>孫/劉</t>
  </si>
  <si>
    <t>21-19 21-14 26'</t>
  </si>
  <si>
    <t>李/朱</t>
  </si>
  <si>
    <t>21-13 21-15 22'</t>
  </si>
  <si>
    <t>陳/黃</t>
  </si>
  <si>
    <t>21-13 21-18 20'</t>
  </si>
  <si>
    <t>張/林</t>
  </si>
  <si>
    <t>21-14 21-15 21'</t>
  </si>
  <si>
    <t>花/鄭</t>
  </si>
  <si>
    <t>21-11 19-21 21-13 30'</t>
  </si>
  <si>
    <t>黃/魏</t>
  </si>
  <si>
    <t>21-15 15-21 21-16 39'</t>
  </si>
  <si>
    <t>高/林</t>
  </si>
  <si>
    <t>24-22 21-19 32'</t>
  </si>
  <si>
    <t>21-15 21-8 23'</t>
  </si>
  <si>
    <t>21-16 21-19 27'</t>
  </si>
  <si>
    <t>21-19 23-21 34'</t>
  </si>
  <si>
    <t>21-9 17-21 21-16 40'</t>
  </si>
  <si>
    <t>21-14 21-19 24'</t>
  </si>
  <si>
    <t>21-8 21-12 17'</t>
  </si>
  <si>
    <t>21-12 21-11 19'</t>
  </si>
  <si>
    <t>21-15 21-10 22'</t>
  </si>
  <si>
    <t>21-14 21-18 29'</t>
  </si>
  <si>
    <t>21-19 21-11 30'</t>
  </si>
  <si>
    <t>21-14 21-17 23'</t>
  </si>
  <si>
    <t>21-9 21-19 29'</t>
  </si>
  <si>
    <t>13-21 21-17 21-15 38'</t>
  </si>
  <si>
    <t>21-12 21-19 34'</t>
  </si>
  <si>
    <t>21-16 21-16 35'</t>
  </si>
  <si>
    <t>21-18 17-21 21-18 40'</t>
  </si>
  <si>
    <t>21-18 21-18 31'</t>
  </si>
  <si>
    <t>21-14 21-9 26'</t>
  </si>
  <si>
    <t>21-18 21-13 25'</t>
  </si>
  <si>
    <t>21-5 21-8 15'</t>
  </si>
  <si>
    <t>14-21 21-19 21-13 37'</t>
  </si>
  <si>
    <t>21-14 21-13 23'</t>
  </si>
  <si>
    <t>21-14 21-17 24'</t>
  </si>
  <si>
    <t>21-11 21-14 21'</t>
  </si>
  <si>
    <t>21-15 21-14 28'</t>
  </si>
  <si>
    <t>21-12 21-16 19'</t>
  </si>
  <si>
    <t>22-20 21-15 29'</t>
  </si>
  <si>
    <t>21-14 21-12 25'</t>
  </si>
  <si>
    <t>w/o</t>
  </si>
  <si>
    <t>21-17 14-21 21-18 52'</t>
  </si>
  <si>
    <t>21-15 18-21 21-12 49'</t>
  </si>
  <si>
    <t>21-13 21-14 29'</t>
  </si>
  <si>
    <t>21-8 21-18 26'</t>
  </si>
  <si>
    <t>21-17 21-17 24'</t>
  </si>
  <si>
    <t>23-21 21-16 27'</t>
  </si>
  <si>
    <t>21-11 21-12 27'</t>
  </si>
  <si>
    <t>21-15 21-17 28'</t>
  </si>
  <si>
    <t>21-14 22-20 27'</t>
  </si>
  <si>
    <t>21-12 21-18 27'</t>
  </si>
  <si>
    <t>21-4 21-6 19'</t>
  </si>
  <si>
    <t>21-5 21-10 23'</t>
  </si>
  <si>
    <t>21-14 21-16 23'</t>
  </si>
  <si>
    <t>17-21 21-12 21-15 44'</t>
  </si>
  <si>
    <t>21-15 21-16 27'</t>
  </si>
  <si>
    <t>21-13 21-18 30'</t>
  </si>
  <si>
    <t>21-13 21-13 24'</t>
  </si>
  <si>
    <t>21-11 21-9 24'</t>
  </si>
  <si>
    <t>21-13 21-15 28'</t>
  </si>
  <si>
    <t>21-15 26-24 40'</t>
  </si>
  <si>
    <t>23-21 21-17 34'</t>
  </si>
  <si>
    <t>26-24 21-10 27'</t>
  </si>
  <si>
    <t>21-15 21-13 38'</t>
  </si>
  <si>
    <t>10-21 21-18 22-20 34'</t>
  </si>
  <si>
    <t>21-8 21-13 30'</t>
  </si>
  <si>
    <t>21-12 21-10 27'</t>
  </si>
  <si>
    <t>21-7 21-5 13'</t>
  </si>
  <si>
    <t>21-6 21-7 17'</t>
  </si>
  <si>
    <t>21-9 21-14 18'</t>
  </si>
  <si>
    <t>顏/林</t>
  </si>
  <si>
    <t>21-19 21-17 29'</t>
  </si>
  <si>
    <t>張/黃</t>
  </si>
  <si>
    <t>21-16 17-21 21-14 45'</t>
  </si>
  <si>
    <t>15-21 21-19 21-17 38'</t>
  </si>
  <si>
    <t>黃/蔡</t>
  </si>
  <si>
    <t>21-17 21-8 23'</t>
  </si>
  <si>
    <t>23-21 16-21 23-21 33'</t>
  </si>
  <si>
    <t>21-10 21-17 22'</t>
  </si>
  <si>
    <t>21-11 26-24 31'</t>
  </si>
  <si>
    <t>21-5 21-10 22'</t>
  </si>
  <si>
    <t>21-11 21-7 17'</t>
  </si>
  <si>
    <t>黃/鍾</t>
  </si>
  <si>
    <t>21-19 14-21 21-17 42'</t>
  </si>
  <si>
    <t>21-19 21-7 23'</t>
  </si>
  <si>
    <t>21-23 21-14 21-8 45'</t>
  </si>
  <si>
    <t>21-14 21-13 25'</t>
  </si>
  <si>
    <t>21-13 21-11 24'</t>
  </si>
  <si>
    <t>莊/劉</t>
  </si>
  <si>
    <t>21-18 21-9 25'</t>
  </si>
  <si>
    <t>21-13 21-8 28'</t>
  </si>
  <si>
    <t>羅/許</t>
  </si>
  <si>
    <t>21-17 21-13 31'</t>
  </si>
  <si>
    <t>21-14 21-13 24'</t>
  </si>
  <si>
    <t>賴/賴</t>
  </si>
  <si>
    <t>21-12 21-15 24'</t>
  </si>
  <si>
    <t>21-13 24-22 31'</t>
  </si>
  <si>
    <t>21-19 16-21 21-14 49'</t>
  </si>
  <si>
    <t>劉/劉</t>
  </si>
  <si>
    <t>21-13 21-17 22'</t>
  </si>
  <si>
    <t>曾/文</t>
  </si>
  <si>
    <t>21-15 21-17 19'</t>
  </si>
  <si>
    <t>張/李</t>
  </si>
  <si>
    <t>6-21 21-19 21-18 38'</t>
  </si>
  <si>
    <t>21-17 21-15 28'</t>
  </si>
  <si>
    <t>曾/丁</t>
  </si>
  <si>
    <t>21-23 21-19 21-16 47'</t>
  </si>
  <si>
    <t>何/汪</t>
  </si>
  <si>
    <t>21-23 21-15 21-15 41'</t>
  </si>
  <si>
    <t>21-19 19-21 21-8 47'</t>
  </si>
  <si>
    <t>陳/葉</t>
  </si>
  <si>
    <t>21-12 21-8 22'</t>
  </si>
  <si>
    <t>余/朱</t>
  </si>
  <si>
    <t>21-12 18-21 21-15 39'</t>
  </si>
  <si>
    <t>吳/林</t>
  </si>
  <si>
    <t>21-11 21-12 24'</t>
  </si>
  <si>
    <t>吳/李</t>
  </si>
  <si>
    <t>21-12 21-15 23'</t>
  </si>
  <si>
    <t>吳/周</t>
  </si>
  <si>
    <t>18-21 21-16 22-20 45'</t>
  </si>
  <si>
    <t>趙/吳</t>
  </si>
  <si>
    <t>19-21 21-8 21-18 40'</t>
  </si>
  <si>
    <t>田/陳</t>
  </si>
  <si>
    <t>21-18 23-25 21-16 40'</t>
  </si>
  <si>
    <t>張/陳</t>
  </si>
  <si>
    <t>18-21 21-18 21-9 41'</t>
  </si>
  <si>
    <t>陳/邱</t>
  </si>
  <si>
    <t>21-18 21-23 21-11 48'</t>
  </si>
  <si>
    <t>方/石</t>
  </si>
  <si>
    <t>16-21 23-21 21-18 50'</t>
  </si>
  <si>
    <t>26-24 21-14 27'</t>
  </si>
  <si>
    <t>廖/文</t>
  </si>
  <si>
    <t>21-14 21-17 22'</t>
  </si>
  <si>
    <t>21-17 21-15 21'</t>
  </si>
  <si>
    <t>江/王</t>
  </si>
  <si>
    <t>21-9 21-19 21'</t>
  </si>
  <si>
    <t>游/董</t>
  </si>
  <si>
    <t>21-19 15-21 21-17 46'</t>
  </si>
  <si>
    <t>洪/王</t>
  </si>
  <si>
    <t>21-11 17-21 21-11 41'</t>
  </si>
  <si>
    <t>王/李</t>
  </si>
  <si>
    <t>20-22 21-12 21-17 41'</t>
  </si>
  <si>
    <t>19-21 21-17 21-19 51'</t>
  </si>
  <si>
    <t>21-15 21-16 27'</t>
  </si>
  <si>
    <t>16-21 21-17 21-16 33'</t>
  </si>
  <si>
    <t>15-21 21-14 21-17 36'</t>
  </si>
  <si>
    <t>21-14 21-11 23'</t>
  </si>
  <si>
    <t>23-21 21-19 26'</t>
  </si>
  <si>
    <t>21-17 21-12 27'</t>
  </si>
  <si>
    <t>21-15 21-11 28'</t>
  </si>
  <si>
    <t>21-19 21-15 29'</t>
  </si>
  <si>
    <t>21-6 21-12 20'</t>
  </si>
  <si>
    <t>21-17 21-15 25'</t>
  </si>
  <si>
    <t>21-16 21-23 21-17 51'</t>
  </si>
  <si>
    <t>13-21 21-19 21-15 47'</t>
  </si>
  <si>
    <t>21-9 21-16 29'</t>
  </si>
  <si>
    <t>21-10 21-5 20'</t>
  </si>
  <si>
    <t>18-21 21-14 21-17 37'</t>
  </si>
  <si>
    <t>21-12 21-9 29'</t>
  </si>
  <si>
    <t>21-13 21-16 30'</t>
  </si>
  <si>
    <t>21-13 21-10 23'</t>
  </si>
  <si>
    <t>21-12 21-15 22'</t>
  </si>
  <si>
    <t>21-14 21-15 34'</t>
  </si>
  <si>
    <t>21-19 21-14 28'</t>
  </si>
  <si>
    <t>21-12 21-10 21'</t>
  </si>
  <si>
    <t>21-11 21-10 29'</t>
  </si>
  <si>
    <t>21-9 21-13 22'</t>
  </si>
  <si>
    <t>21-13 21-19 30'</t>
  </si>
  <si>
    <t>21-15 21-7 26'</t>
  </si>
  <si>
    <t>21-17 21-18 36'</t>
  </si>
  <si>
    <t>21-13 21-16 29'</t>
  </si>
  <si>
    <t>21-15 21-13 31'</t>
  </si>
  <si>
    <t>21-13 21-10 28'</t>
  </si>
  <si>
    <t>21-15 16-21 21-14 56'</t>
  </si>
  <si>
    <t>21-10 21-16 26'</t>
  </si>
  <si>
    <t>21-16 19-21 22-20 51'</t>
  </si>
  <si>
    <t>10-21 23-21 21-8 48'</t>
  </si>
  <si>
    <t>21-13 18-21 21-18 56'</t>
  </si>
  <si>
    <t>21-7 21-14 25'</t>
  </si>
  <si>
    <t>21-15 21-13 30'</t>
  </si>
  <si>
    <t>21-11 21-19 29'</t>
  </si>
  <si>
    <t>21-16 21-13 30'</t>
  </si>
  <si>
    <t>21-13 21-12 30'</t>
  </si>
  <si>
    <t>21-7 21-13 24'</t>
  </si>
  <si>
    <t>21-18 9-21 21-15 46'</t>
  </si>
  <si>
    <t>21-14 15-21 21-16 68'</t>
  </si>
  <si>
    <t>王/杜</t>
  </si>
  <si>
    <t>21-13 21-8 21'</t>
  </si>
  <si>
    <t>張/黃</t>
  </si>
  <si>
    <t>21-8 21-10 23'</t>
  </si>
  <si>
    <t>陳/張</t>
  </si>
  <si>
    <t>22-20 14-21 21-9 38'</t>
  </si>
  <si>
    <t>黃/盧</t>
  </si>
  <si>
    <t>21-12 13-21 21-16 36'</t>
  </si>
  <si>
    <t>21-15 21-11 20'</t>
  </si>
  <si>
    <t>林/楊</t>
  </si>
  <si>
    <t>21-9 21-10 19'</t>
  </si>
  <si>
    <t>彭/陳</t>
  </si>
  <si>
    <t>21-18 21-16 26'</t>
  </si>
  <si>
    <t>25-23 21-19 49'</t>
  </si>
  <si>
    <t>邱/莊</t>
  </si>
  <si>
    <t>21-8 21-12 22'</t>
  </si>
  <si>
    <t>黃/鍾</t>
  </si>
  <si>
    <t>21-14 16-21 21-13 34'</t>
  </si>
  <si>
    <t>黃張</t>
  </si>
  <si>
    <t>21-15 21-12 27'</t>
  </si>
  <si>
    <t>劉/林</t>
  </si>
  <si>
    <t>21-4 21-7 15'</t>
  </si>
  <si>
    <t>黃/黃</t>
  </si>
  <si>
    <t>21-8 21-14 18'</t>
  </si>
  <si>
    <t>賴/蔡</t>
  </si>
  <si>
    <t>22-20 21-15 32'</t>
  </si>
  <si>
    <t>蔡/林</t>
  </si>
  <si>
    <t>21-16 21-12 23'</t>
  </si>
  <si>
    <t>陳/李</t>
  </si>
  <si>
    <t>23-21 21-18 37'</t>
  </si>
  <si>
    <t>21-18 21-13 24'</t>
  </si>
  <si>
    <t>宋/花</t>
  </si>
  <si>
    <t>21-9 21-12 25'</t>
  </si>
  <si>
    <t>21-7 21-10 20'</t>
  </si>
  <si>
    <t>江/丁</t>
  </si>
  <si>
    <t>21-16 21-16 29'</t>
  </si>
  <si>
    <t>涂/范</t>
  </si>
  <si>
    <t>21-15 21-18 32'</t>
  </si>
  <si>
    <t>25-23 21-12 34'</t>
  </si>
  <si>
    <t>蔡/黃</t>
  </si>
  <si>
    <t>21-13 21-18 35'</t>
  </si>
  <si>
    <t>孫/江</t>
  </si>
  <si>
    <t>21-9 21-17 26'</t>
  </si>
  <si>
    <t>魏/王</t>
  </si>
  <si>
    <t>21-12 20-22 21-19 49'</t>
  </si>
  <si>
    <t>吳/魏</t>
  </si>
  <si>
    <t>21-8 21-10 19'</t>
  </si>
  <si>
    <t>許/吳</t>
  </si>
  <si>
    <t>21-17 21-14 22'</t>
  </si>
  <si>
    <t>21-17 21-13 24'</t>
  </si>
  <si>
    <t>劉/胡</t>
  </si>
  <si>
    <t>21-19 21-10 25'</t>
  </si>
  <si>
    <t>張/曾</t>
  </si>
  <si>
    <t>21-15 21-18 30'</t>
  </si>
  <si>
    <t>廖/邱</t>
  </si>
  <si>
    <t>21-17 21-18 33'</t>
  </si>
  <si>
    <t>陳/鄭</t>
  </si>
  <si>
    <t>21-12 21-13 26'</t>
  </si>
  <si>
    <t>李/王</t>
  </si>
  <si>
    <t>21-8 18-21 21-19 38'</t>
  </si>
  <si>
    <t>21-9 21-9 21'</t>
  </si>
  <si>
    <t>21-14 21-12 25'</t>
  </si>
  <si>
    <t>21-9 21-14 20'</t>
  </si>
  <si>
    <t>21-18 21-23 21-14 46'</t>
  </si>
  <si>
    <t>21-19 18-21 21-6 48'</t>
  </si>
  <si>
    <t>14-21 21-17 21-12 46'</t>
  </si>
  <si>
    <t>21-13 17-21 21-13 49'</t>
  </si>
  <si>
    <t>19-21 21-12 21-14 53'</t>
  </si>
  <si>
    <t>劉/賴</t>
  </si>
  <si>
    <t>21-16 21-15 23'</t>
  </si>
  <si>
    <t>劉/吳</t>
  </si>
  <si>
    <t>21-14 20-22 21-11 47'</t>
  </si>
  <si>
    <t>朱/許</t>
  </si>
  <si>
    <t>21-13 21-19 20'</t>
  </si>
  <si>
    <t>陳/邱</t>
  </si>
  <si>
    <t>21-19 18-21 21-19 39'</t>
  </si>
  <si>
    <t>21-19 21-12 28'</t>
  </si>
  <si>
    <t>21-14 21-12 26'</t>
  </si>
  <si>
    <t>18-21 21-7 21-14 37'</t>
  </si>
  <si>
    <t>21-17 21-12 23'</t>
  </si>
  <si>
    <t>21-7 21-17 25'</t>
  </si>
  <si>
    <t>21-15 21-12 22'</t>
  </si>
  <si>
    <t>21-17 21-17 24'</t>
  </si>
  <si>
    <t>21-18 17-21 21-17 43'</t>
  </si>
  <si>
    <t>23-25 21-13 21-6 40'</t>
  </si>
  <si>
    <t>21-10 21-10 32'</t>
  </si>
  <si>
    <t>21-12 21-16 26'</t>
  </si>
  <si>
    <t>16-21 21-14 21-18 47'</t>
  </si>
  <si>
    <t>21-12 21-15 29'</t>
  </si>
  <si>
    <t>21-18 19-21 21-15 47'</t>
  </si>
  <si>
    <t>21-16 21-9 32'</t>
  </si>
  <si>
    <t>21-11 21-19 31'</t>
  </si>
  <si>
    <t>21-19 21-13 33'</t>
  </si>
  <si>
    <t>16-21 21-13 21-19 55'</t>
  </si>
  <si>
    <t>20-22 21-19 21-19 62'</t>
  </si>
  <si>
    <t>21-17 21-19 27'</t>
  </si>
  <si>
    <t>21-13 21-13 26'</t>
  </si>
  <si>
    <t>21-12 16-21 22-20 64'</t>
  </si>
  <si>
    <t>21-18 14-21 21-8 40'</t>
  </si>
  <si>
    <t>21-11 21-18 22'</t>
  </si>
  <si>
    <t>22-20 21-18 34'</t>
  </si>
  <si>
    <t>21-18 16-21 24-22 50'</t>
  </si>
  <si>
    <t>15-21 21-16 21-16 38'</t>
  </si>
  <si>
    <t>21-18 21-18 27'</t>
  </si>
  <si>
    <t>21-8 21-13 28'</t>
  </si>
  <si>
    <t>23-21 21-18 28'</t>
  </si>
  <si>
    <t>21-10 21-19 30'</t>
  </si>
  <si>
    <t>21-13 21-14 20'</t>
  </si>
  <si>
    <t>21-6 21-14 18'</t>
  </si>
  <si>
    <t>24-22 21-16 32'</t>
  </si>
  <si>
    <t>21-18 14-21 21-14 40'</t>
  </si>
  <si>
    <t>21-15 17-21 21-15 43'</t>
  </si>
  <si>
    <t>21-13 21-12 25'</t>
  </si>
  <si>
    <t>21-17 21-14 29'</t>
  </si>
  <si>
    <t>22-20 21-12 29'</t>
  </si>
  <si>
    <t>21-17 21-12 27'</t>
  </si>
  <si>
    <t>17-21 21-8 21-16 38'</t>
  </si>
  <si>
    <t>22-20 12-21 21-15 37'</t>
  </si>
  <si>
    <t>12-21 23-21 21-19 49'</t>
  </si>
  <si>
    <t>21-15 17-21 21-15 44'</t>
  </si>
  <si>
    <t>李/林</t>
  </si>
  <si>
    <t>21-12 21-18 29'</t>
  </si>
  <si>
    <t>莊/劉</t>
  </si>
  <si>
    <t>21-7 21-17 30'</t>
  </si>
  <si>
    <t>何/汪</t>
  </si>
  <si>
    <t>21-14 21-5 22'</t>
  </si>
  <si>
    <t>賴/賴</t>
  </si>
  <si>
    <t>21-13 21-17 33'</t>
  </si>
  <si>
    <t>洪/洪</t>
  </si>
  <si>
    <t>21-19 11-21 21-13 42'</t>
  </si>
  <si>
    <t>劉/黃</t>
  </si>
  <si>
    <t>21-17 25-23 29'</t>
  </si>
  <si>
    <t>陳/葉</t>
  </si>
  <si>
    <t>16-21 21-14 21-14 46'</t>
  </si>
  <si>
    <t>劉/劉</t>
  </si>
  <si>
    <t>21-18 19-21 21-15 41'</t>
  </si>
  <si>
    <t>21-16 21-19 25'</t>
  </si>
  <si>
    <t>土銀大灣</t>
  </si>
  <si>
    <t>土銀光明</t>
  </si>
  <si>
    <t>陳政寬</t>
  </si>
  <si>
    <t>陳政寬</t>
  </si>
  <si>
    <t>邱紜嘉</t>
  </si>
  <si>
    <t>邱紜嘉</t>
  </si>
  <si>
    <t>鼎金國中</t>
  </si>
  <si>
    <t>亞柏雄中</t>
  </si>
  <si>
    <t>朱晟豪</t>
  </si>
  <si>
    <t>許尹鏸</t>
  </si>
  <si>
    <t>許尹鏸</t>
  </si>
  <si>
    <t>游/董</t>
  </si>
  <si>
    <t>23-21 21-19 34'</t>
  </si>
  <si>
    <t>孫/劉</t>
  </si>
  <si>
    <t>21-15 21-16 22'</t>
  </si>
  <si>
    <t>江/王</t>
  </si>
  <si>
    <t>21-14 14-21 21-12 35'</t>
  </si>
  <si>
    <t>王/李</t>
  </si>
  <si>
    <t>21-11 17-21 21-13 36'</t>
  </si>
  <si>
    <t>許/王</t>
  </si>
  <si>
    <t>13-21 22-20 22-20 31'</t>
  </si>
  <si>
    <t>中租百齡</t>
  </si>
  <si>
    <t>市立大同</t>
  </si>
  <si>
    <t>許喆宇</t>
  </si>
  <si>
    <t>許喆宇</t>
  </si>
  <si>
    <t>王眱禎</t>
  </si>
  <si>
    <t>王眱禎</t>
  </si>
  <si>
    <t>胡佑齊</t>
  </si>
  <si>
    <t>胡佑齊</t>
  </si>
  <si>
    <t>宋祐媗</t>
  </si>
  <si>
    <t>宋祐媗</t>
  </si>
  <si>
    <t>羅/曾</t>
  </si>
  <si>
    <t>21-12 14-21 21-10 34'</t>
  </si>
  <si>
    <t>羅苡銣</t>
  </si>
  <si>
    <t>羅苡銣</t>
  </si>
  <si>
    <t>曾子權</t>
  </si>
  <si>
    <t>曾子權</t>
  </si>
  <si>
    <t>雲林縣私立東南國中</t>
  </si>
  <si>
    <t>雲林縣私立東南國中</t>
  </si>
  <si>
    <t>英明國中</t>
  </si>
  <si>
    <t>林珈因</t>
  </si>
  <si>
    <t>林珈因</t>
  </si>
  <si>
    <t>郭冠麟</t>
  </si>
  <si>
    <t>郭冠麟</t>
  </si>
  <si>
    <t>13-21 21-16 21-10 33'</t>
  </si>
  <si>
    <t>劉佳峰</t>
  </si>
  <si>
    <t>劉佳峰</t>
  </si>
  <si>
    <t>賴子彧</t>
  </si>
  <si>
    <t>賴子彧</t>
  </si>
  <si>
    <t>劉廣珩</t>
  </si>
  <si>
    <t>劉廣珩</t>
  </si>
  <si>
    <t>吳孟真</t>
  </si>
  <si>
    <t>吳孟真</t>
  </si>
  <si>
    <t>21-16 21-16 23'</t>
  </si>
  <si>
    <t>21-15 21-14 28'</t>
  </si>
  <si>
    <t>21-7 21-18 21'</t>
  </si>
  <si>
    <t>21-18 21-16 24'</t>
  </si>
  <si>
    <t>22-20 21-19 35'</t>
  </si>
  <si>
    <t>22-20 25-23 42'</t>
  </si>
  <si>
    <t>15-21 23-21 21-19 53'</t>
  </si>
  <si>
    <t>21-14 21-8 23'</t>
  </si>
  <si>
    <t>21-12 18-21 21-15 60'</t>
  </si>
  <si>
    <t>21-13 21-15 34'</t>
  </si>
  <si>
    <t>21-10 21-15 26'</t>
  </si>
  <si>
    <t>21-14 21-18 35'</t>
  </si>
  <si>
    <t>21-11 21-16 30'</t>
  </si>
  <si>
    <t>21-18 21-10 28'</t>
  </si>
  <si>
    <t>21-17 21-12 23'</t>
  </si>
  <si>
    <t>8-21 21-18 21-7 49'</t>
  </si>
  <si>
    <t>21-8 21-13 18'</t>
  </si>
  <si>
    <t>營北國中</t>
  </si>
  <si>
    <t>蔡承翰</t>
  </si>
  <si>
    <t>西苑極限合庫</t>
  </si>
  <si>
    <t>韋政辰</t>
  </si>
  <si>
    <t>21-16 21-16 24'</t>
  </si>
  <si>
    <t>合庫飛樂豐原</t>
  </si>
  <si>
    <t>趙亭妤</t>
  </si>
  <si>
    <t>趙亭妤</t>
  </si>
  <si>
    <t>土銀能仁</t>
  </si>
  <si>
    <t>土銀能仁</t>
  </si>
  <si>
    <t>王姿茗</t>
  </si>
  <si>
    <t>王姿茗</t>
  </si>
  <si>
    <t>21-9 21-12 20'</t>
  </si>
  <si>
    <t>唐婉媮</t>
  </si>
  <si>
    <t>唐婉媮</t>
  </si>
  <si>
    <t>興達竹崎高中</t>
  </si>
  <si>
    <t>興達竹崎高中</t>
  </si>
  <si>
    <t>黃榆涵</t>
  </si>
  <si>
    <t>黃榆涵</t>
  </si>
  <si>
    <t>21-16 21-8 24'</t>
  </si>
  <si>
    <t>台電金甌</t>
  </si>
  <si>
    <t>謝芷楹</t>
  </si>
  <si>
    <t>大同高中</t>
  </si>
  <si>
    <t>林子妘</t>
  </si>
  <si>
    <t>林子妘</t>
  </si>
  <si>
    <t>23-21 21-15 31'</t>
  </si>
  <si>
    <t>王玲萱</t>
  </si>
  <si>
    <t>大同高中</t>
  </si>
  <si>
    <t>郭卉欣</t>
  </si>
  <si>
    <t>21-19 20-22 21-11 35'</t>
  </si>
  <si>
    <t>許喆宇</t>
  </si>
  <si>
    <t>高弘恩</t>
  </si>
  <si>
    <t>高弘恩</t>
  </si>
  <si>
    <t>廖柏翔</t>
  </si>
  <si>
    <t>廖柏翔</t>
  </si>
  <si>
    <t>亞柏雄中</t>
  </si>
  <si>
    <t>黃冠銘</t>
  </si>
  <si>
    <t>黃冠銘</t>
  </si>
  <si>
    <t>21-18 13-21 21-17 51'</t>
  </si>
  <si>
    <t>21-18 21-12 27'</t>
  </si>
  <si>
    <t>郭冠麟</t>
  </si>
  <si>
    <t>中租百齡</t>
  </si>
  <si>
    <t>胡佑齊</t>
  </si>
  <si>
    <t>郭卉欣</t>
  </si>
  <si>
    <t>王/杜</t>
  </si>
  <si>
    <t>21-12 21-13 22'</t>
  </si>
  <si>
    <t>張/黃</t>
  </si>
  <si>
    <t>21-9 21-12 23'</t>
  </si>
  <si>
    <t>彭/陳</t>
  </si>
  <si>
    <t>21-14 21-13 22'</t>
  </si>
  <si>
    <t>林/楊</t>
  </si>
  <si>
    <t>21-18 21-13 26'</t>
  </si>
  <si>
    <t>賴/蔡</t>
  </si>
  <si>
    <t>21-15 21-16 26'</t>
  </si>
  <si>
    <t>黃/黃</t>
  </si>
  <si>
    <t>21-17 21-10 24'</t>
  </si>
  <si>
    <t>陳/李</t>
  </si>
  <si>
    <t>21-19 21-19 31'</t>
  </si>
  <si>
    <t>蔡/林</t>
  </si>
  <si>
    <t>14-21 21-15 21-17 36'</t>
  </si>
  <si>
    <t>廖/邱</t>
  </si>
  <si>
    <t>21-11 21-12 21'</t>
  </si>
  <si>
    <t>陳/鄭</t>
  </si>
  <si>
    <t>21-13 21-18 25'</t>
  </si>
  <si>
    <t>孫/江</t>
  </si>
  <si>
    <t>21-13 21-9 22'</t>
  </si>
  <si>
    <t>宋/花</t>
  </si>
  <si>
    <t>21-9 22-20 27'</t>
  </si>
  <si>
    <t>江/丁</t>
  </si>
  <si>
    <t>21-16 21-16 31'</t>
  </si>
  <si>
    <t>吳/李</t>
  </si>
  <si>
    <t>11-21 21-12 21-17 35'</t>
  </si>
  <si>
    <t>許/吳</t>
  </si>
  <si>
    <t>13-21 21-17 21-19 38'</t>
  </si>
  <si>
    <t>李/王</t>
  </si>
  <si>
    <t>15-21 21-18 21-16 45'</t>
  </si>
  <si>
    <t>張/李</t>
  </si>
  <si>
    <t>22-20 21-16 25'</t>
  </si>
  <si>
    <t>北市中山</t>
  </si>
  <si>
    <t>張言</t>
  </si>
  <si>
    <t>李彥劭</t>
  </si>
  <si>
    <t>李彥劭</t>
  </si>
  <si>
    <t>余正傑</t>
  </si>
  <si>
    <t>余正傑</t>
  </si>
  <si>
    <t>朱晟豪</t>
  </si>
  <si>
    <t>21-15 21-13 24'</t>
  </si>
  <si>
    <t>劉宗鑫</t>
  </si>
  <si>
    <t>劉宗鑫</t>
  </si>
  <si>
    <t>黃宇祥</t>
  </si>
  <si>
    <t>黃宇祥</t>
  </si>
  <si>
    <t>何志偉</t>
  </si>
  <si>
    <t>汪瑞衡</t>
  </si>
  <si>
    <t>羅/許</t>
  </si>
  <si>
    <t>21-14 21-15 27'</t>
  </si>
  <si>
    <t>羅苡銣</t>
  </si>
  <si>
    <t>許尹鏸</t>
  </si>
  <si>
    <t>合庫松山</t>
  </si>
  <si>
    <t>合庫松山</t>
  </si>
  <si>
    <t>中山國中</t>
  </si>
  <si>
    <t>廖梓貽</t>
  </si>
  <si>
    <t>廖梓貽</t>
  </si>
  <si>
    <t>林羽珮</t>
  </si>
  <si>
    <t>林羽珮</t>
  </si>
  <si>
    <t>21-19 21-18 30'</t>
  </si>
  <si>
    <t>李雨璇</t>
  </si>
  <si>
    <t>李雨璇</t>
  </si>
  <si>
    <t>林芷均</t>
  </si>
  <si>
    <t>林芷均</t>
  </si>
  <si>
    <t>賴慶卉</t>
  </si>
  <si>
    <t>賴慶卉</t>
  </si>
  <si>
    <t>賴子彧</t>
  </si>
  <si>
    <t>林/林</t>
  </si>
  <si>
    <t>21-10 17-21 21-7 39'</t>
  </si>
  <si>
    <t>林芳庭</t>
  </si>
  <si>
    <t>林芳庭</t>
  </si>
  <si>
    <t>林珈因</t>
  </si>
  <si>
    <t>合庫新莊</t>
  </si>
  <si>
    <t>合庫萬和</t>
  </si>
  <si>
    <t>李佳欣</t>
  </si>
  <si>
    <t>李佳欣</t>
  </si>
  <si>
    <t>溫珮廷</t>
  </si>
  <si>
    <t>溫珮廷</t>
  </si>
  <si>
    <t>21-13 9-21 21-15 43'</t>
  </si>
  <si>
    <t>洪妡恩</t>
  </si>
  <si>
    <t>洪妡恩</t>
  </si>
  <si>
    <t>洪妤恩</t>
  </si>
  <si>
    <t>洪妤恩</t>
  </si>
  <si>
    <t>勇源永康國中</t>
  </si>
  <si>
    <t>勇源永康國中</t>
  </si>
  <si>
    <t>莊捷伃</t>
  </si>
  <si>
    <t>莊捷伃</t>
  </si>
  <si>
    <t>劉芳妤</t>
  </si>
  <si>
    <t>劉芳妤</t>
  </si>
  <si>
    <t>曾/丁</t>
  </si>
  <si>
    <t>曾秉強</t>
  </si>
  <si>
    <t>曾秉強</t>
  </si>
  <si>
    <t>丁彥宸</t>
  </si>
  <si>
    <t>丁彥宸</t>
  </si>
  <si>
    <t>西苑極限合庫</t>
  </si>
  <si>
    <t>曾子權</t>
  </si>
  <si>
    <t>文聖皓</t>
  </si>
  <si>
    <t>劉佳峰</t>
  </si>
  <si>
    <t>劉廣珩</t>
  </si>
  <si>
    <t>陳子傑</t>
  </si>
  <si>
    <t>陳子傑</t>
  </si>
  <si>
    <t>葉植鈞</t>
  </si>
  <si>
    <t>16-21 21-19 21-17 47'</t>
  </si>
  <si>
    <t>男子</t>
  </si>
  <si>
    <t>女子</t>
  </si>
  <si>
    <t>雙打</t>
  </si>
  <si>
    <t>21-17 10-21 24-22 62'</t>
  </si>
  <si>
    <t>廖/文</t>
  </si>
  <si>
    <t>21-13 21-13 19'</t>
  </si>
  <si>
    <t>金甌女中</t>
  </si>
  <si>
    <t>金甌女中</t>
  </si>
  <si>
    <t>廖晁邦</t>
  </si>
  <si>
    <t>文怡媃</t>
  </si>
  <si>
    <t>張凱翔</t>
  </si>
  <si>
    <t>林若珩</t>
  </si>
  <si>
    <t>林若珩</t>
  </si>
  <si>
    <t>21-13 21-15 22'</t>
  </si>
  <si>
    <t>亞柏雄中</t>
  </si>
  <si>
    <t>孫妏沛</t>
  </si>
  <si>
    <t>孫妏沛</t>
  </si>
  <si>
    <t>劉家愷</t>
  </si>
  <si>
    <t>劉家愷</t>
  </si>
  <si>
    <t>王文宏</t>
  </si>
  <si>
    <t>王文宏</t>
  </si>
  <si>
    <t>李惠如</t>
  </si>
  <si>
    <t>李惠如</t>
  </si>
  <si>
    <t>21-17 21-11 20'</t>
  </si>
  <si>
    <t>市立大同</t>
  </si>
  <si>
    <t>江建葦</t>
  </si>
  <si>
    <t>江建葦</t>
  </si>
  <si>
    <t>王信雩</t>
  </si>
  <si>
    <t>中租百齡</t>
  </si>
  <si>
    <t>游盛博</t>
  </si>
  <si>
    <t>董秋彤</t>
  </si>
  <si>
    <t>洪/王</t>
  </si>
  <si>
    <t>19-21 21-15 21-17 40'</t>
  </si>
  <si>
    <t>洪恩慈</t>
  </si>
  <si>
    <t>王柏崴</t>
  </si>
  <si>
    <t>亞柏擎天三民</t>
  </si>
  <si>
    <t>陳子睿</t>
  </si>
  <si>
    <t>黃宥薰</t>
  </si>
  <si>
    <t>21-13 22-20 24'</t>
  </si>
  <si>
    <t>新化國中</t>
  </si>
  <si>
    <t>尤茹逸</t>
  </si>
  <si>
    <t>鄭宇倢</t>
  </si>
  <si>
    <t>21-11 21-19 22'</t>
  </si>
  <si>
    <t>林于顥</t>
  </si>
  <si>
    <t>彭雨薇</t>
  </si>
  <si>
    <t>21-8 12-21 21-17 38'</t>
  </si>
  <si>
    <t>黃聖淳</t>
  </si>
  <si>
    <t>蔡幸臻</t>
  </si>
  <si>
    <t>21-6 21-9 20'</t>
  </si>
  <si>
    <t>張薰尹</t>
  </si>
  <si>
    <t>張薰尹</t>
  </si>
  <si>
    <t>五結國中</t>
  </si>
  <si>
    <t>五結國中</t>
  </si>
  <si>
    <t>黃羽薇</t>
  </si>
  <si>
    <t>黃羽薇</t>
  </si>
  <si>
    <t>21-16 21-17 27'</t>
  </si>
  <si>
    <t>中租西湖</t>
  </si>
  <si>
    <t>馬承毅</t>
  </si>
  <si>
    <t>何文勛</t>
  </si>
  <si>
    <t>21-19 14-21 21-4 38'</t>
  </si>
  <si>
    <t>朱宸加</t>
  </si>
  <si>
    <t>亞柏仁德國中</t>
  </si>
  <si>
    <t>朱柏霖</t>
  </si>
  <si>
    <t>21-16 21-18 29'</t>
  </si>
  <si>
    <t>蒲貴翔</t>
  </si>
  <si>
    <t>寶昕.達古拉外</t>
  </si>
  <si>
    <t>22-20 21-11 29'</t>
  </si>
  <si>
    <t>蔡欣蓓</t>
  </si>
  <si>
    <t>林育丞</t>
  </si>
  <si>
    <t>林育丞</t>
  </si>
  <si>
    <t>安溪國中</t>
  </si>
  <si>
    <t>安溪國中</t>
  </si>
  <si>
    <t>陳少軒</t>
  </si>
  <si>
    <t>陳少軒</t>
  </si>
  <si>
    <t>12-21 21-6 21-16 49'</t>
  </si>
  <si>
    <t>15-21 21-14 21-13 44'</t>
  </si>
  <si>
    <t>合庫新豐</t>
  </si>
  <si>
    <t>合庫新豐</t>
  </si>
  <si>
    <t>洪采蘋</t>
  </si>
  <si>
    <t>楊穎琦</t>
  </si>
  <si>
    <t>21-11 11-21 22-20 39'</t>
  </si>
  <si>
    <t>大同高中</t>
  </si>
  <si>
    <t>謝羽盈</t>
  </si>
  <si>
    <t>黃瀞平</t>
  </si>
  <si>
    <t>21-17 21-16 31'</t>
  </si>
  <si>
    <t>龔郁軒</t>
  </si>
  <si>
    <t>龔郁軒</t>
  </si>
  <si>
    <t>日香久詳竹山</t>
  </si>
  <si>
    <t>日香久詳竹山</t>
  </si>
  <si>
    <t>莊駿昌</t>
  </si>
  <si>
    <t>莊駿昌</t>
  </si>
  <si>
    <t>台電金甌</t>
  </si>
  <si>
    <t>黃芊慈</t>
  </si>
  <si>
    <t>21-19 22-20 33'</t>
  </si>
  <si>
    <t>21-18 17-21 21-18 45'</t>
  </si>
  <si>
    <t>楊洋</t>
  </si>
  <si>
    <t>21-18 17-21 21-14 58'</t>
  </si>
  <si>
    <t>蘇力揚</t>
  </si>
  <si>
    <t>涂/范</t>
  </si>
  <si>
    <t>w/o</t>
  </si>
  <si>
    <t>涂家瑋</t>
  </si>
  <si>
    <t>范于珊</t>
  </si>
  <si>
    <t>陳/張</t>
  </si>
  <si>
    <t>21-16 15-21 21-15 37'</t>
  </si>
  <si>
    <t>陳佑嘉</t>
  </si>
  <si>
    <t>張子庭</t>
  </si>
  <si>
    <t>盧曉安</t>
  </si>
  <si>
    <t>20-22 21-18 21-18 46'</t>
  </si>
  <si>
    <t>黃瀞葳</t>
  </si>
  <si>
    <t>陳昱安</t>
  </si>
  <si>
    <t>21-17 21-19 32'</t>
  </si>
  <si>
    <t>王柏崴</t>
  </si>
  <si>
    <t>林冠廷</t>
  </si>
  <si>
    <t>21-14 21-11 22'</t>
  </si>
  <si>
    <t>台北市大同高中</t>
  </si>
  <si>
    <t>楊筑云</t>
  </si>
  <si>
    <t>合庫萬和國中</t>
  </si>
  <si>
    <t>王郁曦</t>
  </si>
  <si>
    <t>杜宜宸</t>
  </si>
  <si>
    <t>劉/林</t>
  </si>
  <si>
    <t>21-18 23-21 28'</t>
  </si>
  <si>
    <t>劉子齊</t>
  </si>
  <si>
    <t>林廷禹</t>
  </si>
  <si>
    <t>邱界廷</t>
  </si>
  <si>
    <t>莊宇傑</t>
  </si>
  <si>
    <t>莊宇傑</t>
  </si>
  <si>
    <t>21-14 21-15 24'</t>
  </si>
  <si>
    <t>蔡知翰</t>
  </si>
  <si>
    <t>林建曄</t>
  </si>
  <si>
    <t>李宗叡</t>
  </si>
  <si>
    <t>黃子菱</t>
  </si>
  <si>
    <t>鍾嘉恩</t>
  </si>
  <si>
    <t>新社國小</t>
  </si>
  <si>
    <t>陳晏儒</t>
  </si>
  <si>
    <t>張雅涵</t>
  </si>
  <si>
    <t>黃/鍾</t>
  </si>
  <si>
    <t>21-16 21-16 25'</t>
  </si>
  <si>
    <t>21-19 21-16 29'</t>
  </si>
  <si>
    <t>賴柏佑</t>
  </si>
  <si>
    <t>蔡富丞</t>
  </si>
  <si>
    <t>黃琮譯</t>
  </si>
  <si>
    <t>黃睿璿</t>
  </si>
  <si>
    <t>21-16 21-13 29'</t>
  </si>
  <si>
    <t>宋奕萱</t>
  </si>
  <si>
    <t>花紫瑗</t>
  </si>
  <si>
    <t>吳庭如</t>
  </si>
  <si>
    <t>黃/張</t>
  </si>
  <si>
    <t>21-13 21-19 25'</t>
  </si>
  <si>
    <t>黃繼田</t>
  </si>
  <si>
    <t>張軒瑀</t>
  </si>
  <si>
    <t>劉宗承</t>
  </si>
  <si>
    <t>林宇堂</t>
  </si>
  <si>
    <t>劉/胡</t>
  </si>
  <si>
    <t>21-17 21-19 23'</t>
  </si>
  <si>
    <t>胡晧翔</t>
  </si>
  <si>
    <t>合庫新莊</t>
  </si>
  <si>
    <t>趙磊</t>
  </si>
  <si>
    <t>吳敏豪</t>
  </si>
  <si>
    <t>吳敏豪</t>
  </si>
  <si>
    <t>21-10 18-21 21-8 31'</t>
  </si>
  <si>
    <t>邱相榤</t>
  </si>
  <si>
    <t>李峻賢</t>
  </si>
  <si>
    <t>王得智</t>
  </si>
  <si>
    <t>21-14 17-21 21-18 42'</t>
  </si>
  <si>
    <t>江怡萱</t>
  </si>
  <si>
    <t>合庫后綜</t>
  </si>
  <si>
    <t>江品悅</t>
  </si>
  <si>
    <t>丁雅芸</t>
  </si>
  <si>
    <t>魏婉亦</t>
  </si>
  <si>
    <t>王思敏</t>
  </si>
  <si>
    <t>吳宣佩</t>
  </si>
  <si>
    <t>周仲庭</t>
  </si>
  <si>
    <t>魏/王</t>
  </si>
  <si>
    <t>21-15 21-11 28'</t>
  </si>
  <si>
    <t>鄭凱文</t>
  </si>
  <si>
    <t>許庭瑋</t>
  </si>
  <si>
    <t>吳軒毅</t>
  </si>
  <si>
    <t>21-19 21-19 33'</t>
  </si>
  <si>
    <t>吳/魏</t>
  </si>
  <si>
    <t>吳冠勳</t>
  </si>
  <si>
    <t>魏俊緯</t>
  </si>
  <si>
    <t>2019年第二次全國青少年羽球分齡排名賽</t>
  </si>
  <si>
    <t>中華民國108年5月2日 教育部體育署 臺教體署競(一)字第1080014552號函核准</t>
  </si>
  <si>
    <t>地  點 : 高雄市亞柏會舘</t>
  </si>
  <si>
    <t>第七名</t>
  </si>
  <si>
    <t>第八名</t>
  </si>
  <si>
    <t>U19</t>
  </si>
  <si>
    <t>男子</t>
  </si>
  <si>
    <t>江建葦</t>
  </si>
  <si>
    <t>女子</t>
  </si>
  <si>
    <t>雙打</t>
  </si>
  <si>
    <t>男女</t>
  </si>
  <si>
    <t>U17</t>
  </si>
  <si>
    <t>U15</t>
  </si>
  <si>
    <t xml:space="preserve"> </t>
  </si>
  <si>
    <t>19-21 21-11 21-19 35'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</si>
</sst>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&quot;月&quot;dd&quot;日&quot;"/>
    <numFmt numFmtId="177" formatCode="m&quot;月&quot;d&quot;日&quot;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Calibri"/>
      <family val="2"/>
    </font>
    <font>
      <sz val="10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8"/>
      <name val="新細明體"/>
      <family val="1"/>
    </font>
    <font>
      <b/>
      <sz val="14"/>
      <name val="新細明體"/>
      <family val="1"/>
    </font>
    <font>
      <b/>
      <sz val="18"/>
      <name val="新細明體"/>
      <family val="1"/>
    </font>
    <font>
      <sz val="14"/>
      <name val="新細明體"/>
      <family val="1"/>
    </font>
    <font>
      <b/>
      <sz val="16"/>
      <name val="新細明體"/>
      <family val="1"/>
    </font>
    <font>
      <sz val="10"/>
      <color indexed="10"/>
      <name val="新細明體"/>
      <family val="1"/>
    </font>
    <font>
      <sz val="9"/>
      <name val="Tahoma"/>
      <family val="2"/>
    </font>
    <font>
      <b/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0"/>
      <name val="Calibri"/>
      <family val="1"/>
    </font>
    <font>
      <b/>
      <sz val="10"/>
      <color theme="1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thin"/>
      <top/>
      <bottom style="medium">
        <color rgb="FFFF0000"/>
      </bottom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thin"/>
      <right style="medium">
        <color rgb="FFFF0000"/>
      </right>
      <top/>
      <bottom style="medium">
        <color rgb="FFFF0000"/>
      </bottom>
    </border>
    <border>
      <left style="thin"/>
      <right style="medium">
        <color rgb="FFFF0000"/>
      </right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6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6" applyNumberFormat="0" applyAlignment="0" applyProtection="0"/>
    <xf numFmtId="9" fontId="0" fillId="0" borderId="0" applyFont="0" applyFill="0" applyBorder="0" applyAlignment="0" applyProtection="0"/>
    <xf numFmtId="0" fontId="45" fillId="25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32" borderId="7" applyNumberFormat="0" applyAlignment="0" applyProtection="0"/>
    <xf numFmtId="0" fontId="49" fillId="25" borderId="8" applyNumberFormat="0" applyAlignment="0" applyProtection="0"/>
    <xf numFmtId="0" fontId="50" fillId="0" borderId="9" applyNumberFormat="0" applyFill="0" applyAlignment="0" applyProtection="0"/>
  </cellStyleXfs>
  <cellXfs count="430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left" shrinkToFit="1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 shrinkToFit="1"/>
    </xf>
    <xf numFmtId="176" fontId="5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shrinkToFit="1"/>
    </xf>
    <xf numFmtId="0" fontId="4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quotePrefix="1">
      <alignment horizontal="right" shrinkToFit="1"/>
    </xf>
    <xf numFmtId="0" fontId="4" fillId="0" borderId="12" xfId="0" applyNumberFormat="1" applyFont="1" applyFill="1" applyBorder="1" applyAlignment="1">
      <alignment horizontal="right" shrinkToFit="1"/>
    </xf>
    <xf numFmtId="20" fontId="4" fillId="0" borderId="12" xfId="0" applyNumberFormat="1" applyFont="1" applyFill="1" applyBorder="1" applyAlignment="1">
      <alignment horizontal="right" shrinkToFit="1"/>
    </xf>
    <xf numFmtId="20" fontId="4" fillId="0" borderId="13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4" fillId="0" borderId="0" xfId="33" applyFont="1" applyFill="1" applyBorder="1" applyAlignment="1">
      <alignment shrinkToFit="1"/>
      <protection/>
    </xf>
    <xf numFmtId="20" fontId="4" fillId="0" borderId="13" xfId="0" applyNumberFormat="1" applyFont="1" applyFill="1" applyBorder="1" applyAlignment="1">
      <alignment horizontal="right" shrinkToFit="1"/>
    </xf>
    <xf numFmtId="20" fontId="4" fillId="0" borderId="0" xfId="0" applyNumberFormat="1" applyFont="1" applyFill="1" applyBorder="1" applyAlignment="1" quotePrefix="1">
      <alignment horizontal="right"/>
    </xf>
    <xf numFmtId="20" fontId="4" fillId="0" borderId="1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Alignment="1">
      <alignment horizontal="center" shrinkToFit="1"/>
    </xf>
    <xf numFmtId="176" fontId="5" fillId="0" borderId="0" xfId="0" applyNumberFormat="1" applyFont="1" applyFill="1" applyAlignment="1" quotePrefix="1">
      <alignment horizontal="center"/>
    </xf>
    <xf numFmtId="0" fontId="5" fillId="0" borderId="0" xfId="0" applyNumberFormat="1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4" xfId="33" applyFont="1" applyFill="1" applyBorder="1" applyAlignment="1">
      <alignment shrinkToFit="1"/>
      <protection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right" shrinkToFit="1"/>
    </xf>
    <xf numFmtId="0" fontId="4" fillId="0" borderId="14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quotePrefix="1">
      <alignment horizontal="center" shrinkToFit="1"/>
    </xf>
    <xf numFmtId="20" fontId="5" fillId="0" borderId="0" xfId="0" applyNumberFormat="1" applyFont="1" applyFill="1" applyBorder="1" applyAlignment="1">
      <alignment horizont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wrapText="1"/>
    </xf>
    <xf numFmtId="0" fontId="5" fillId="0" borderId="14" xfId="33" applyFont="1" applyFill="1" applyBorder="1" applyAlignment="1">
      <alignment shrinkToFit="1"/>
      <protection/>
    </xf>
    <xf numFmtId="0" fontId="5" fillId="0" borderId="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 quotePrefix="1">
      <alignment horizontal="right"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8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 shrinkToFit="1"/>
    </xf>
    <xf numFmtId="20" fontId="4" fillId="0" borderId="13" xfId="0" applyNumberFormat="1" applyFont="1" applyFill="1" applyBorder="1" applyAlignment="1">
      <alignment horizontal="right" vertical="center" shrinkToFit="1"/>
    </xf>
    <xf numFmtId="0" fontId="4" fillId="0" borderId="12" xfId="0" applyNumberFormat="1" applyFont="1" applyFill="1" applyBorder="1" applyAlignment="1">
      <alignment horizontal="right" vertical="center" shrinkToFit="1"/>
    </xf>
    <xf numFmtId="20" fontId="4" fillId="0" borderId="12" xfId="0" applyNumberFormat="1" applyFont="1" applyFill="1" applyBorder="1" applyAlignment="1">
      <alignment horizontal="right" vertical="center" shrinkToFit="1"/>
    </xf>
    <xf numFmtId="0" fontId="4" fillId="0" borderId="14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 quotePrefix="1">
      <alignment horizontal="right" vertical="center" shrinkToFit="1"/>
    </xf>
    <xf numFmtId="20" fontId="4" fillId="0" borderId="0" xfId="0" applyNumberFormat="1" applyFont="1" applyFill="1" applyBorder="1" applyAlignment="1">
      <alignment horizontal="right" vertical="center" shrinkToFit="1"/>
    </xf>
    <xf numFmtId="0" fontId="4" fillId="0" borderId="15" xfId="0" applyNumberFormat="1" applyFont="1" applyFill="1" applyBorder="1" applyAlignment="1">
      <alignment horizontal="right" vertical="center" shrinkToFit="1"/>
    </xf>
    <xf numFmtId="0" fontId="4" fillId="0" borderId="11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20" fontId="4" fillId="0" borderId="13" xfId="0" applyNumberFormat="1" applyFont="1" applyFill="1" applyBorder="1" applyAlignment="1">
      <alignment horizontal="right" vertical="center"/>
    </xf>
    <xf numFmtId="20" fontId="4" fillId="0" borderId="10" xfId="0" applyNumberFormat="1" applyFont="1" applyFill="1" applyBorder="1" applyAlignment="1">
      <alignment horizontal="right" vertical="center"/>
    </xf>
    <xf numFmtId="0" fontId="4" fillId="0" borderId="10" xfId="33" applyFont="1" applyFill="1" applyBorder="1" applyAlignment="1">
      <alignment vertical="center" shrinkToFit="1"/>
      <protection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2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 quotePrefix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4" fillId="0" borderId="14" xfId="33" applyFont="1" applyFill="1" applyBorder="1" applyAlignment="1">
      <alignment vertical="center" shrinkToFi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/>
    </xf>
    <xf numFmtId="0" fontId="4" fillId="0" borderId="0" xfId="33" applyFont="1" applyFill="1" applyBorder="1" applyAlignment="1">
      <alignment vertical="center" shrinkToFit="1"/>
      <protection/>
    </xf>
    <xf numFmtId="0" fontId="5" fillId="0" borderId="0" xfId="0" applyNumberFormat="1" applyFont="1" applyFill="1" applyBorder="1" applyAlignment="1" quotePrefix="1">
      <alignment horizontal="center" vertical="center" shrinkToFit="1"/>
    </xf>
    <xf numFmtId="0" fontId="5" fillId="0" borderId="14" xfId="33" applyFont="1" applyFill="1" applyBorder="1" applyAlignment="1">
      <alignment vertical="center" shrinkToFit="1"/>
      <protection/>
    </xf>
    <xf numFmtId="20" fontId="4" fillId="0" borderId="0" xfId="0" applyNumberFormat="1" applyFont="1" applyFill="1" applyBorder="1" applyAlignment="1" quotePrefix="1">
      <alignment horizontal="right" vertical="center"/>
    </xf>
    <xf numFmtId="20" fontId="5" fillId="0" borderId="0" xfId="0" applyNumberFormat="1" applyFont="1" applyFill="1" applyBorder="1" applyAlignment="1">
      <alignment horizontal="center" vertical="center" shrinkToFit="1"/>
    </xf>
    <xf numFmtId="20" fontId="4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 wrapText="1"/>
    </xf>
    <xf numFmtId="0" fontId="52" fillId="0" borderId="0" xfId="33" applyFont="1" applyFill="1" applyBorder="1" applyAlignment="1">
      <alignment vertical="center" shrinkToFi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0" xfId="33" applyFont="1" applyFill="1" applyBorder="1" applyAlignment="1">
      <alignment shrinkToFit="1"/>
      <protection/>
    </xf>
    <xf numFmtId="0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right" shrinkToFit="1"/>
    </xf>
    <xf numFmtId="0" fontId="0" fillId="0" borderId="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 shrinkToFit="1"/>
    </xf>
    <xf numFmtId="0" fontId="6" fillId="0" borderId="0" xfId="0" applyNumberFormat="1" applyFont="1" applyFill="1" applyAlignment="1">
      <alignment horizontal="center" shrinkToFit="1"/>
    </xf>
    <xf numFmtId="0" fontId="6" fillId="0" borderId="0" xfId="0" applyNumberFormat="1" applyFont="1" applyFill="1" applyBorder="1" applyAlignment="1">
      <alignment horizontal="center" shrinkToFit="1"/>
    </xf>
    <xf numFmtId="0" fontId="9" fillId="0" borderId="14" xfId="0" applyNumberFormat="1" applyFont="1" applyBorder="1" applyAlignment="1">
      <alignment horizontal="center" vertical="center"/>
    </xf>
    <xf numFmtId="0" fontId="4" fillId="0" borderId="14" xfId="33" applyFont="1" applyBorder="1" applyAlignment="1">
      <alignment vertical="center" shrinkToFit="1"/>
      <protection/>
    </xf>
    <xf numFmtId="0" fontId="4" fillId="0" borderId="0" xfId="33" applyFont="1" applyBorder="1" applyAlignment="1">
      <alignment vertical="center" shrinkToFit="1"/>
      <protection/>
    </xf>
    <xf numFmtId="0" fontId="52" fillId="0" borderId="14" xfId="33" applyFont="1" applyBorder="1" applyAlignment="1">
      <alignment vertical="center" shrinkToFit="1"/>
      <protection/>
    </xf>
    <xf numFmtId="0" fontId="52" fillId="0" borderId="0" xfId="33" applyFont="1" applyBorder="1" applyAlignment="1">
      <alignment vertical="center" shrinkToFit="1"/>
      <protection/>
    </xf>
    <xf numFmtId="0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right" vertical="center" shrinkToFit="1"/>
    </xf>
    <xf numFmtId="0" fontId="0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176" fontId="6" fillId="0" borderId="0" xfId="0" applyNumberFormat="1" applyFont="1" applyFill="1" applyAlignment="1" quotePrefix="1">
      <alignment horizontal="right" vertical="center"/>
    </xf>
    <xf numFmtId="176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5" fillId="0" borderId="0" xfId="33" applyFont="1" applyFill="1" applyBorder="1" applyAlignment="1">
      <alignment vertical="center" shrinkToFit="1"/>
      <protection/>
    </xf>
    <xf numFmtId="0" fontId="5" fillId="0" borderId="1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quotePrefix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left" vertical="center" shrinkToFit="1"/>
    </xf>
    <xf numFmtId="0" fontId="9" fillId="0" borderId="14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vertical="center" shrinkToFit="1"/>
    </xf>
    <xf numFmtId="0" fontId="9" fillId="0" borderId="0" xfId="0" applyNumberFormat="1" applyFont="1" applyBorder="1" applyAlignment="1">
      <alignment vertical="center" shrinkToFit="1"/>
    </xf>
    <xf numFmtId="176" fontId="5" fillId="0" borderId="0" xfId="0" applyNumberFormat="1" applyFont="1" applyFill="1" applyAlignment="1" quotePrefix="1">
      <alignment horizontal="right" vertical="center" shrinkToFit="1"/>
    </xf>
    <xf numFmtId="176" fontId="5" fillId="0" borderId="0" xfId="0" applyNumberFormat="1" applyFont="1" applyFill="1" applyBorder="1" applyAlignment="1" quotePrefix="1">
      <alignment horizontal="right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176" fontId="5" fillId="0" borderId="0" xfId="0" applyNumberFormat="1" applyFont="1" applyFill="1" applyAlignment="1" quotePrefix="1">
      <alignment horizontal="center" vertical="center" shrinkToFit="1"/>
    </xf>
    <xf numFmtId="20" fontId="4" fillId="0" borderId="0" xfId="0" applyNumberFormat="1" applyFont="1" applyFill="1" applyBorder="1" applyAlignment="1" quotePrefix="1">
      <alignment horizontal="right" vertical="center" shrinkToFit="1"/>
    </xf>
    <xf numFmtId="20" fontId="4" fillId="0" borderId="1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right" vertical="center"/>
    </xf>
    <xf numFmtId="0" fontId="4" fillId="0" borderId="14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Border="1" applyAlignment="1">
      <alignment vertical="center" shrinkToFit="1"/>
    </xf>
    <xf numFmtId="20" fontId="4" fillId="0" borderId="10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34" applyFont="1" applyFill="1" applyAlignment="1">
      <alignment horizontal="center" vertical="center" shrinkToFit="1"/>
      <protection/>
    </xf>
    <xf numFmtId="0" fontId="6" fillId="0" borderId="0" xfId="34" applyFont="1" applyFill="1" applyAlignment="1">
      <alignment horizontal="center" vertical="center" shrinkToFit="1"/>
      <protection/>
    </xf>
    <xf numFmtId="0" fontId="0" fillId="0" borderId="31" xfId="34" applyFont="1" applyFill="1" applyBorder="1" applyAlignment="1">
      <alignment horizontal="center" vertical="center" shrinkToFit="1"/>
      <protection/>
    </xf>
    <xf numFmtId="20" fontId="6" fillId="0" borderId="31" xfId="34" applyNumberFormat="1" applyFont="1" applyFill="1" applyBorder="1" applyAlignment="1">
      <alignment horizontal="center" vertical="center" shrinkToFit="1"/>
      <protection/>
    </xf>
    <xf numFmtId="20" fontId="6" fillId="0" borderId="32" xfId="34" applyNumberFormat="1" applyFont="1" applyFill="1" applyBorder="1" applyAlignment="1">
      <alignment horizontal="left" vertical="center" shrinkToFit="1"/>
      <protection/>
    </xf>
    <xf numFmtId="0" fontId="6" fillId="0" borderId="33" xfId="34" applyFont="1" applyFill="1" applyBorder="1" applyAlignment="1">
      <alignment horizontal="right" vertical="center" shrinkToFit="1"/>
      <protection/>
    </xf>
    <xf numFmtId="0" fontId="14" fillId="0" borderId="0" xfId="34" applyFont="1" applyFill="1" applyBorder="1" applyAlignment="1">
      <alignment horizontal="center" vertical="center" shrinkToFit="1"/>
      <protection/>
    </xf>
    <xf numFmtId="0" fontId="14" fillId="0" borderId="10" xfId="34" applyFont="1" applyFill="1" applyBorder="1" applyAlignment="1">
      <alignment horizontal="center" vertical="center" shrinkToFit="1"/>
      <protection/>
    </xf>
    <xf numFmtId="0" fontId="33" fillId="0" borderId="0" xfId="35">
      <alignment vertical="center"/>
      <protection/>
    </xf>
    <xf numFmtId="0" fontId="6" fillId="0" borderId="31" xfId="34" applyFont="1" applyFill="1" applyBorder="1" applyAlignment="1">
      <alignment horizontal="center" vertical="center" shrinkToFit="1"/>
      <protection/>
    </xf>
    <xf numFmtId="0" fontId="5" fillId="0" borderId="0" xfId="0" applyNumberFormat="1" applyFont="1" applyFill="1" applyAlignment="1" quotePrefix="1">
      <alignment horizontal="right" vertical="center" shrinkToFit="1"/>
    </xf>
    <xf numFmtId="0" fontId="0" fillId="0" borderId="0" xfId="0" applyFont="1" applyFill="1" applyAlignment="1">
      <alignment vertical="center"/>
    </xf>
    <xf numFmtId="17" fontId="5" fillId="0" borderId="0" xfId="0" applyNumberFormat="1" applyFont="1" applyFill="1" applyAlignment="1" quotePrefix="1">
      <alignment horizontal="right" vertical="center" shrinkToFit="1"/>
    </xf>
    <xf numFmtId="0" fontId="6" fillId="0" borderId="0" xfId="0" applyNumberFormat="1" applyFont="1" applyFill="1" applyAlignment="1" quotePrefix="1">
      <alignment horizontal="right" vertical="center" shrinkToFit="1"/>
    </xf>
    <xf numFmtId="0" fontId="0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5" fillId="0" borderId="10" xfId="33" applyFont="1" applyFill="1" applyBorder="1" applyAlignment="1">
      <alignment horizontal="right" vertical="center" shrinkToFit="1"/>
      <protection/>
    </xf>
    <xf numFmtId="0" fontId="4" fillId="0" borderId="0" xfId="33" applyFont="1" applyFill="1" applyBorder="1" applyAlignment="1">
      <alignment horizontal="right" vertical="center" shrinkToFit="1"/>
      <protection/>
    </xf>
    <xf numFmtId="0" fontId="4" fillId="0" borderId="10" xfId="33" applyFont="1" applyFill="1" applyBorder="1" applyAlignment="1">
      <alignment horizontal="right" vertical="center" shrinkToFit="1"/>
      <protection/>
    </xf>
    <xf numFmtId="0" fontId="4" fillId="0" borderId="14" xfId="0" applyFont="1" applyFill="1" applyBorder="1" applyAlignment="1">
      <alignment horizontal="right" vertical="center" shrinkToFit="1"/>
    </xf>
    <xf numFmtId="0" fontId="5" fillId="0" borderId="0" xfId="33" applyFont="1" applyFill="1" applyBorder="1" applyAlignment="1">
      <alignment horizontal="right" vertical="center" shrinkToFit="1"/>
      <protection/>
    </xf>
    <xf numFmtId="0" fontId="6" fillId="0" borderId="0" xfId="0" applyNumberFormat="1" applyFont="1" applyFill="1" applyAlignment="1" quotePrefix="1">
      <alignment horizontal="right" vertical="center"/>
    </xf>
    <xf numFmtId="0" fontId="0" fillId="0" borderId="31" xfId="34" applyFont="1" applyFill="1" applyBorder="1" applyAlignment="1">
      <alignment horizontal="center" vertical="center" shrinkToFit="1"/>
      <protection/>
    </xf>
    <xf numFmtId="0" fontId="5" fillId="0" borderId="34" xfId="0" applyNumberFormat="1" applyFont="1" applyFill="1" applyBorder="1" applyAlignment="1">
      <alignment horizontal="center" vertical="center" shrinkToFit="1"/>
    </xf>
    <xf numFmtId="0" fontId="4" fillId="0" borderId="34" xfId="0" applyNumberFormat="1" applyFont="1" applyFill="1" applyBorder="1" applyAlignment="1">
      <alignment vertical="center" shrinkToFit="1"/>
    </xf>
    <xf numFmtId="0" fontId="51" fillId="0" borderId="34" xfId="0" applyFont="1" applyFill="1" applyBorder="1" applyAlignment="1">
      <alignment horizontal="center" vertical="center" shrinkToFit="1"/>
    </xf>
    <xf numFmtId="0" fontId="4" fillId="0" borderId="34" xfId="0" applyNumberFormat="1" applyFont="1" applyFill="1" applyBorder="1" applyAlignment="1">
      <alignment horizontal="right" vertical="center" shrinkToFit="1"/>
    </xf>
    <xf numFmtId="0" fontId="4" fillId="0" borderId="35" xfId="0" applyNumberFormat="1" applyFont="1" applyFill="1" applyBorder="1" applyAlignment="1">
      <alignment horizontal="right" vertical="center" shrinkToFit="1"/>
    </xf>
    <xf numFmtId="0" fontId="4" fillId="0" borderId="36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left" vertical="center" shrinkToFit="1"/>
    </xf>
    <xf numFmtId="0" fontId="5" fillId="0" borderId="34" xfId="0" applyNumberFormat="1" applyFont="1" applyFill="1" applyBorder="1" applyAlignment="1">
      <alignment vertical="center" shrinkToFit="1"/>
    </xf>
    <xf numFmtId="0" fontId="4" fillId="0" borderId="37" xfId="0" applyNumberFormat="1" applyFont="1" applyFill="1" applyBorder="1" applyAlignment="1">
      <alignment horizontal="right" vertical="center" shrinkToFit="1"/>
    </xf>
    <xf numFmtId="20" fontId="4" fillId="0" borderId="38" xfId="0" applyNumberFormat="1" applyFont="1" applyFill="1" applyBorder="1" applyAlignment="1">
      <alignment horizontal="right" vertical="center" shrinkToFit="1"/>
    </xf>
    <xf numFmtId="0" fontId="4" fillId="0" borderId="39" xfId="0" applyNumberFormat="1" applyFont="1" applyFill="1" applyBorder="1" applyAlignment="1">
      <alignment horizontal="right" vertical="center" shrinkToFit="1"/>
    </xf>
    <xf numFmtId="0" fontId="4" fillId="0" borderId="40" xfId="0" applyNumberFormat="1" applyFont="1" applyFill="1" applyBorder="1" applyAlignment="1">
      <alignment horizontal="right" vertical="center" shrinkToFit="1"/>
    </xf>
    <xf numFmtId="20" fontId="4" fillId="0" borderId="36" xfId="0" applyNumberFormat="1" applyFont="1" applyFill="1" applyBorder="1" applyAlignment="1">
      <alignment horizontal="right" vertical="center" shrinkToFit="1"/>
    </xf>
    <xf numFmtId="0" fontId="5" fillId="0" borderId="34" xfId="0" applyNumberFormat="1" applyFont="1" applyFill="1" applyBorder="1" applyAlignment="1">
      <alignment horizontal="center" wrapText="1"/>
    </xf>
    <xf numFmtId="0" fontId="4" fillId="0" borderId="34" xfId="0" applyNumberFormat="1" applyFont="1" applyFill="1" applyBorder="1" applyAlignment="1">
      <alignment wrapTex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4" xfId="0" applyNumberFormat="1" applyFont="1" applyFill="1" applyBorder="1" applyAlignment="1">
      <alignment horizontal="right"/>
    </xf>
    <xf numFmtId="0" fontId="4" fillId="0" borderId="35" xfId="0" applyNumberFormat="1" applyFont="1" applyFill="1" applyBorder="1" applyAlignment="1">
      <alignment horizontal="right"/>
    </xf>
    <xf numFmtId="0" fontId="4" fillId="0" borderId="36" xfId="0" applyNumberFormat="1" applyFont="1" applyFill="1" applyBorder="1" applyAlignment="1">
      <alignment horizontal="right" shrinkToFit="1"/>
    </xf>
    <xf numFmtId="20" fontId="4" fillId="0" borderId="38" xfId="0" applyNumberFormat="1" applyFont="1" applyFill="1" applyBorder="1" applyAlignment="1">
      <alignment horizontal="right"/>
    </xf>
    <xf numFmtId="0" fontId="4" fillId="0" borderId="39" xfId="0" applyNumberFormat="1" applyFont="1" applyFill="1" applyBorder="1" applyAlignment="1">
      <alignment horizontal="right" shrinkToFit="1"/>
    </xf>
    <xf numFmtId="0" fontId="4" fillId="0" borderId="40" xfId="0" applyNumberFormat="1" applyFont="1" applyFill="1" applyBorder="1" applyAlignment="1">
      <alignment horizontal="right" shrinkToFit="1"/>
    </xf>
    <xf numFmtId="0" fontId="5" fillId="0" borderId="34" xfId="0" applyNumberFormat="1" applyFont="1" applyFill="1" applyBorder="1" applyAlignment="1">
      <alignment wrapText="1"/>
    </xf>
    <xf numFmtId="20" fontId="4" fillId="0" borderId="34" xfId="0" applyNumberFormat="1" applyFont="1" applyFill="1" applyBorder="1" applyAlignment="1">
      <alignment horizontal="right"/>
    </xf>
    <xf numFmtId="0" fontId="5" fillId="0" borderId="34" xfId="0" applyNumberFormat="1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left" shrinkToFit="1"/>
    </xf>
    <xf numFmtId="0" fontId="4" fillId="0" borderId="17" xfId="0" applyNumberFormat="1" applyFont="1" applyFill="1" applyBorder="1" applyAlignment="1">
      <alignment horizontal="right" shrinkToFit="1"/>
    </xf>
    <xf numFmtId="0" fontId="4" fillId="0" borderId="37" xfId="0" applyNumberFormat="1" applyFont="1" applyFill="1" applyBorder="1" applyAlignment="1">
      <alignment horizontal="right" shrinkToFit="1"/>
    </xf>
    <xf numFmtId="0" fontId="5" fillId="0" borderId="34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vertical="center" wrapText="1"/>
    </xf>
    <xf numFmtId="0" fontId="4" fillId="0" borderId="34" xfId="0" applyNumberFormat="1" applyFont="1" applyFill="1" applyBorder="1" applyAlignment="1">
      <alignment horizontal="right" vertical="center"/>
    </xf>
    <xf numFmtId="0" fontId="4" fillId="0" borderId="35" xfId="0" applyNumberFormat="1" applyFont="1" applyFill="1" applyBorder="1" applyAlignment="1">
      <alignment horizontal="right" vertical="center"/>
    </xf>
    <xf numFmtId="20" fontId="4" fillId="0" borderId="38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 shrinkToFit="1"/>
    </xf>
    <xf numFmtId="0" fontId="4" fillId="0" borderId="35" xfId="0" applyFont="1" applyFill="1" applyBorder="1" applyAlignment="1">
      <alignment horizontal="right" vertical="center" shrinkToFit="1"/>
    </xf>
    <xf numFmtId="20" fontId="4" fillId="0" borderId="34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vertical="center" wrapText="1"/>
    </xf>
    <xf numFmtId="0" fontId="4" fillId="0" borderId="41" xfId="0" applyNumberFormat="1" applyFont="1" applyFill="1" applyBorder="1" applyAlignment="1">
      <alignment horizontal="right" vertical="center" shrinkToFit="1"/>
    </xf>
    <xf numFmtId="0" fontId="4" fillId="0" borderId="42" xfId="0" applyNumberFormat="1" applyFont="1" applyFill="1" applyBorder="1" applyAlignment="1">
      <alignment horizontal="right" vertical="center" shrinkToFit="1"/>
    </xf>
    <xf numFmtId="20" fontId="4" fillId="0" borderId="42" xfId="0" applyNumberFormat="1" applyFont="1" applyFill="1" applyBorder="1" applyAlignment="1">
      <alignment horizontal="right" vertical="center" shrinkToFit="1"/>
    </xf>
    <xf numFmtId="0" fontId="4" fillId="0" borderId="43" xfId="0" applyNumberFormat="1" applyFont="1" applyFill="1" applyBorder="1" applyAlignment="1">
      <alignment horizontal="right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20" fontId="4" fillId="0" borderId="44" xfId="0" applyNumberFormat="1" applyFont="1" applyFill="1" applyBorder="1" applyAlignment="1">
      <alignment horizontal="right" vertical="center" shrinkToFit="1"/>
    </xf>
    <xf numFmtId="20" fontId="4" fillId="0" borderId="40" xfId="0" applyNumberFormat="1" applyFont="1" applyFill="1" applyBorder="1" applyAlignment="1">
      <alignment horizontal="right" vertical="center" shrinkToFit="1"/>
    </xf>
    <xf numFmtId="20" fontId="4" fillId="0" borderId="43" xfId="0" applyNumberFormat="1" applyFont="1" applyFill="1" applyBorder="1" applyAlignment="1">
      <alignment horizontal="right" vertical="center" shrinkToFit="1"/>
    </xf>
    <xf numFmtId="0" fontId="4" fillId="0" borderId="44" xfId="0" applyNumberFormat="1" applyFont="1" applyFill="1" applyBorder="1" applyAlignment="1">
      <alignment horizontal="right" vertical="center" shrinkToFit="1"/>
    </xf>
    <xf numFmtId="0" fontId="4" fillId="0" borderId="34" xfId="0" applyNumberFormat="1" applyFont="1" applyFill="1" applyBorder="1" applyAlignment="1">
      <alignment horizontal="right" shrinkToFit="1"/>
    </xf>
    <xf numFmtId="0" fontId="4" fillId="0" borderId="35" xfId="0" applyNumberFormat="1" applyFont="1" applyFill="1" applyBorder="1" applyAlignment="1">
      <alignment horizontal="right" shrinkToFit="1"/>
    </xf>
    <xf numFmtId="20" fontId="4" fillId="0" borderId="42" xfId="0" applyNumberFormat="1" applyFont="1" applyFill="1" applyBorder="1" applyAlignment="1">
      <alignment horizontal="right" shrinkToFit="1"/>
    </xf>
    <xf numFmtId="0" fontId="4" fillId="0" borderId="44" xfId="0" applyNumberFormat="1" applyFont="1" applyFill="1" applyBorder="1" applyAlignment="1">
      <alignment horizontal="right" shrinkToFit="1"/>
    </xf>
    <xf numFmtId="0" fontId="4" fillId="0" borderId="43" xfId="0" applyNumberFormat="1" applyFont="1" applyFill="1" applyBorder="1" applyAlignment="1">
      <alignment horizontal="right" shrinkToFit="1"/>
    </xf>
    <xf numFmtId="0" fontId="4" fillId="0" borderId="42" xfId="0" applyNumberFormat="1" applyFont="1" applyFill="1" applyBorder="1" applyAlignment="1">
      <alignment horizontal="right" shrinkToFit="1"/>
    </xf>
    <xf numFmtId="20" fontId="4" fillId="0" borderId="38" xfId="0" applyNumberFormat="1" applyFont="1" applyFill="1" applyBorder="1" applyAlignment="1">
      <alignment horizontal="right" shrinkToFit="1"/>
    </xf>
    <xf numFmtId="0" fontId="4" fillId="0" borderId="34" xfId="0" applyNumberFormat="1" applyFont="1" applyFill="1" applyBorder="1" applyAlignment="1">
      <alignment horizontal="left" vertical="center" shrinkToFit="1"/>
    </xf>
    <xf numFmtId="20" fontId="4" fillId="0" borderId="39" xfId="0" applyNumberFormat="1" applyFont="1" applyFill="1" applyBorder="1" applyAlignment="1">
      <alignment horizontal="right" vertical="center" shrinkToFit="1"/>
    </xf>
    <xf numFmtId="20" fontId="4" fillId="0" borderId="35" xfId="0" applyNumberFormat="1" applyFont="1" applyFill="1" applyBorder="1" applyAlignment="1">
      <alignment horizontal="right" vertical="center" shrinkToFit="1"/>
    </xf>
    <xf numFmtId="0" fontId="9" fillId="0" borderId="34" xfId="0" applyNumberFormat="1" applyFont="1" applyBorder="1" applyAlignment="1">
      <alignment horizontal="center" vertical="center" wrapText="1"/>
    </xf>
    <xf numFmtId="20" fontId="4" fillId="0" borderId="34" xfId="0" applyNumberFormat="1" applyFont="1" applyFill="1" applyBorder="1" applyAlignment="1">
      <alignment horizontal="right" vertical="center" shrinkToFit="1"/>
    </xf>
    <xf numFmtId="20" fontId="4" fillId="0" borderId="35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 quotePrefix="1">
      <alignment horizontal="right" vertical="center" shrinkToFit="1"/>
    </xf>
    <xf numFmtId="176" fontId="4" fillId="0" borderId="37" xfId="0" applyNumberFormat="1" applyFont="1" applyFill="1" applyBorder="1" applyAlignment="1">
      <alignment horizontal="right" vertical="center" shrinkToFit="1"/>
    </xf>
    <xf numFmtId="0" fontId="4" fillId="0" borderId="34" xfId="33" applyFont="1" applyFill="1" applyBorder="1" applyAlignment="1">
      <alignment horizontal="right" vertical="center" shrinkToFit="1"/>
      <protection/>
    </xf>
    <xf numFmtId="0" fontId="5" fillId="0" borderId="34" xfId="33" applyFont="1" applyFill="1" applyBorder="1" applyAlignment="1">
      <alignment horizontal="right" vertical="center" shrinkToFit="1"/>
      <protection/>
    </xf>
    <xf numFmtId="0" fontId="8" fillId="0" borderId="34" xfId="0" applyNumberFormat="1" applyFont="1" applyFill="1" applyBorder="1" applyAlignment="1">
      <alignment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shrinkToFit="1"/>
    </xf>
    <xf numFmtId="0" fontId="8" fillId="0" borderId="3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quotePrefix="1">
      <alignment horizontal="right" vertical="center" shrinkToFit="1"/>
    </xf>
    <xf numFmtId="0" fontId="9" fillId="0" borderId="34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 quotePrefix="1">
      <alignment horizontal="right" vertical="center" shrinkToFit="1"/>
    </xf>
    <xf numFmtId="0" fontId="4" fillId="0" borderId="45" xfId="0" applyNumberFormat="1" applyFont="1" applyFill="1" applyBorder="1" applyAlignment="1">
      <alignment horizontal="right" vertical="center" shrinkToFit="1"/>
    </xf>
    <xf numFmtId="0" fontId="4" fillId="0" borderId="35" xfId="0" applyNumberFormat="1" applyFont="1" applyFill="1" applyBorder="1" applyAlignment="1" quotePrefix="1">
      <alignment horizontal="right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 shrinkToFit="1"/>
    </xf>
    <xf numFmtId="0" fontId="0" fillId="0" borderId="46" xfId="0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0" fillId="0" borderId="49" xfId="0" applyFont="1" applyBorder="1" applyAlignment="1">
      <alignment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1" fillId="0" borderId="5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0" borderId="18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right" vertical="center" wrapText="1"/>
    </xf>
    <xf numFmtId="0" fontId="11" fillId="0" borderId="29" xfId="0" applyFont="1" applyFill="1" applyBorder="1" applyAlignment="1">
      <alignment horizontal="right" vertical="center" wrapText="1"/>
    </xf>
    <xf numFmtId="20" fontId="11" fillId="0" borderId="59" xfId="0" applyNumberFormat="1" applyFont="1" applyFill="1" applyBorder="1" applyAlignment="1">
      <alignment horizontal="center" vertical="center" wrapText="1"/>
    </xf>
    <xf numFmtId="20" fontId="11" fillId="0" borderId="13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righ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177" fontId="11" fillId="0" borderId="59" xfId="0" applyNumberFormat="1" applyFont="1" applyFill="1" applyBorder="1" applyAlignment="1">
      <alignment horizontal="center" vertical="center" shrinkToFit="1"/>
    </xf>
    <xf numFmtId="177" fontId="11" fillId="0" borderId="13" xfId="0" applyNumberFormat="1" applyFont="1" applyFill="1" applyBorder="1" applyAlignment="1">
      <alignment horizontal="center" vertical="center" shrinkToFit="1"/>
    </xf>
    <xf numFmtId="20" fontId="11" fillId="0" borderId="18" xfId="0" applyNumberFormat="1" applyFont="1" applyFill="1" applyBorder="1" applyAlignment="1">
      <alignment horizontal="center" vertical="center" wrapText="1"/>
    </xf>
    <xf numFmtId="20" fontId="11" fillId="0" borderId="11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59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left" vertical="center" wrapText="1"/>
    </xf>
    <xf numFmtId="177" fontId="11" fillId="0" borderId="18" xfId="0" applyNumberFormat="1" applyFont="1" applyFill="1" applyBorder="1" applyAlignment="1" quotePrefix="1">
      <alignment horizontal="center" vertical="center" shrinkToFit="1"/>
    </xf>
    <xf numFmtId="177" fontId="11" fillId="0" borderId="11" xfId="0" applyNumberFormat="1" applyFont="1" applyFill="1" applyBorder="1" applyAlignment="1" quotePrefix="1">
      <alignment horizontal="center" vertical="center" shrinkToFit="1"/>
    </xf>
    <xf numFmtId="177" fontId="11" fillId="0" borderId="15" xfId="0" applyNumberFormat="1" applyFont="1" applyFill="1" applyBorder="1" applyAlignment="1" quotePrefix="1">
      <alignment horizontal="center" vertical="center" shrinkToFit="1"/>
    </xf>
    <xf numFmtId="177" fontId="11" fillId="0" borderId="12" xfId="0" applyNumberFormat="1" applyFont="1" applyFill="1" applyBorder="1" applyAlignment="1" quotePrefix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14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4" fillId="0" borderId="0" xfId="34" applyFont="1" applyAlignment="1">
      <alignment horizontal="center" vertical="center"/>
      <protection/>
    </xf>
    <xf numFmtId="0" fontId="14" fillId="0" borderId="0" xfId="34" applyFont="1" applyFill="1" applyBorder="1" applyAlignment="1">
      <alignment horizontal="center" vertical="center" shrinkToFit="1"/>
      <protection/>
    </xf>
    <xf numFmtId="0" fontId="11" fillId="0" borderId="31" xfId="34" applyFont="1" applyFill="1" applyBorder="1" applyAlignment="1">
      <alignment horizontal="center" vertical="center" shrinkToFit="1"/>
      <protection/>
    </xf>
    <xf numFmtId="0" fontId="11" fillId="0" borderId="28" xfId="34" applyFont="1" applyFill="1" applyBorder="1" applyAlignment="1">
      <alignment horizontal="center" vertical="center" shrinkToFit="1"/>
      <protection/>
    </xf>
    <xf numFmtId="0" fontId="11" fillId="0" borderId="29" xfId="34" applyFont="1" applyFill="1" applyBorder="1" applyAlignment="1">
      <alignment horizontal="center" vertical="center" shrinkToFit="1"/>
      <protection/>
    </xf>
    <xf numFmtId="0" fontId="11" fillId="0" borderId="30" xfId="34" applyFont="1" applyFill="1" applyBorder="1" applyAlignment="1">
      <alignment horizontal="center" vertical="center" shrinkToFit="1"/>
      <protection/>
    </xf>
    <xf numFmtId="0" fontId="6" fillId="0" borderId="4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" xfId="33"/>
    <cellStyle name="一般 2" xfId="34"/>
    <cellStyle name="一般 3" xfId="35"/>
    <cellStyle name="中等" xfId="36"/>
    <cellStyle name="備註" xfId="37"/>
    <cellStyle name="Comma" xfId="38"/>
    <cellStyle name="Comma [0]" xfId="39"/>
    <cellStyle name="合計" xfId="40"/>
    <cellStyle name="壞" xfId="41"/>
    <cellStyle name="好" xfId="42"/>
    <cellStyle name="標題" xfId="43"/>
    <cellStyle name="標題 1" xfId="44"/>
    <cellStyle name="標題 2" xfId="45"/>
    <cellStyle name="標題 3" xfId="46"/>
    <cellStyle name="標題 4" xfId="47"/>
    <cellStyle name="檢查儲存格" xfId="48"/>
    <cellStyle name="Percent" xfId="49"/>
    <cellStyle name="計算方式" xfId="50"/>
    <cellStyle name="說明文字" xfId="51"/>
    <cellStyle name="警告文字" xfId="52"/>
    <cellStyle name="Currency" xfId="53"/>
    <cellStyle name="Currency [0]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輸入" xfId="61"/>
    <cellStyle name="輸出" xfId="62"/>
    <cellStyle name="連結的儲存格" xfId="63"/>
  </cellStyles>
  <dxfs count="2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95250</xdr:rowOff>
    </xdr:from>
    <xdr:to>
      <xdr:col>3</xdr:col>
      <xdr:colOff>133350</xdr:colOff>
      <xdr:row>0</xdr:row>
      <xdr:rowOff>342900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0"/>
          <a:ext cx="981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2</xdr:col>
      <xdr:colOff>819150</xdr:colOff>
      <xdr:row>0</xdr:row>
      <xdr:rowOff>295275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762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28575</xdr:rowOff>
    </xdr:from>
    <xdr:to>
      <xdr:col>2</xdr:col>
      <xdr:colOff>771525</xdr:colOff>
      <xdr:row>1</xdr:row>
      <xdr:rowOff>47625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857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57150</xdr:rowOff>
    </xdr:from>
    <xdr:to>
      <xdr:col>2</xdr:col>
      <xdr:colOff>590550</xdr:colOff>
      <xdr:row>1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715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809625</xdr:colOff>
      <xdr:row>1</xdr:row>
      <xdr:rowOff>76200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66675</xdr:rowOff>
    </xdr:from>
    <xdr:to>
      <xdr:col>2</xdr:col>
      <xdr:colOff>771525</xdr:colOff>
      <xdr:row>1</xdr:row>
      <xdr:rowOff>38100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66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2</xdr:col>
      <xdr:colOff>809625</xdr:colOff>
      <xdr:row>0</xdr:row>
      <xdr:rowOff>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95250</xdr:rowOff>
    </xdr:from>
    <xdr:to>
      <xdr:col>2</xdr:col>
      <xdr:colOff>1323975</xdr:colOff>
      <xdr:row>1</xdr:row>
      <xdr:rowOff>28575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95250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28575</xdr:rowOff>
    </xdr:from>
    <xdr:to>
      <xdr:col>2</xdr:col>
      <xdr:colOff>904875</xdr:colOff>
      <xdr:row>1</xdr:row>
      <xdr:rowOff>66675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8575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47625</xdr:rowOff>
    </xdr:from>
    <xdr:to>
      <xdr:col>2</xdr:col>
      <xdr:colOff>1028700</xdr:colOff>
      <xdr:row>1</xdr:row>
      <xdr:rowOff>66675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7625"/>
          <a:ext cx="962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66675</xdr:rowOff>
    </xdr:from>
    <xdr:to>
      <xdr:col>2</xdr:col>
      <xdr:colOff>1143000</xdr:colOff>
      <xdr:row>1</xdr:row>
      <xdr:rowOff>47625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6675"/>
          <a:ext cx="962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57150</xdr:rowOff>
    </xdr:from>
    <xdr:to>
      <xdr:col>2</xdr:col>
      <xdr:colOff>1276350</xdr:colOff>
      <xdr:row>1</xdr:row>
      <xdr:rowOff>66675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57150"/>
          <a:ext cx="962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428625</xdr:colOff>
      <xdr:row>0</xdr:row>
      <xdr:rowOff>114300</xdr:rowOff>
    </xdr:from>
    <xdr:to>
      <xdr:col>1</xdr:col>
      <xdr:colOff>800100</xdr:colOff>
      <xdr:row>0</xdr:row>
      <xdr:rowOff>361950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57150</xdr:rowOff>
    </xdr:from>
    <xdr:to>
      <xdr:col>2</xdr:col>
      <xdr:colOff>962025</xdr:colOff>
      <xdr:row>1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962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47625</xdr:rowOff>
    </xdr:from>
    <xdr:to>
      <xdr:col>2</xdr:col>
      <xdr:colOff>1028700</xdr:colOff>
      <xdr:row>1</xdr:row>
      <xdr:rowOff>85725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7625"/>
          <a:ext cx="962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57150</xdr:rowOff>
    </xdr:from>
    <xdr:to>
      <xdr:col>2</xdr:col>
      <xdr:colOff>1390650</xdr:colOff>
      <xdr:row>1</xdr:row>
      <xdr:rowOff>47625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57150"/>
          <a:ext cx="962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57150</xdr:rowOff>
    </xdr:from>
    <xdr:to>
      <xdr:col>2</xdr:col>
      <xdr:colOff>800100</xdr:colOff>
      <xdr:row>0</xdr:row>
      <xdr:rowOff>304800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7150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28575</xdr:rowOff>
    </xdr:from>
    <xdr:to>
      <xdr:col>2</xdr:col>
      <xdr:colOff>1219200</xdr:colOff>
      <xdr:row>1</xdr:row>
      <xdr:rowOff>85725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47625</xdr:rowOff>
    </xdr:from>
    <xdr:to>
      <xdr:col>2</xdr:col>
      <xdr:colOff>1095375</xdr:colOff>
      <xdr:row>1</xdr:row>
      <xdr:rowOff>66675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62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57150</xdr:rowOff>
    </xdr:from>
    <xdr:to>
      <xdr:col>2</xdr:col>
      <xdr:colOff>1247775</xdr:colOff>
      <xdr:row>1</xdr:row>
      <xdr:rowOff>47625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7150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57150</xdr:rowOff>
    </xdr:from>
    <xdr:to>
      <xdr:col>2</xdr:col>
      <xdr:colOff>1057275</xdr:colOff>
      <xdr:row>1</xdr:row>
      <xdr:rowOff>66675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57150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57150</xdr:rowOff>
    </xdr:from>
    <xdr:to>
      <xdr:col>2</xdr:col>
      <xdr:colOff>1343025</xdr:colOff>
      <xdr:row>1</xdr:row>
      <xdr:rowOff>76200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57150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47625</xdr:rowOff>
    </xdr:from>
    <xdr:to>
      <xdr:col>2</xdr:col>
      <xdr:colOff>1152525</xdr:colOff>
      <xdr:row>1</xdr:row>
      <xdr:rowOff>85725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7625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直線接點 2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447675</xdr:colOff>
      <xdr:row>0</xdr:row>
      <xdr:rowOff>95250</xdr:rowOff>
    </xdr:from>
    <xdr:to>
      <xdr:col>2</xdr:col>
      <xdr:colOff>9525</xdr:colOff>
      <xdr:row>0</xdr:row>
      <xdr:rowOff>342900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57150</xdr:rowOff>
    </xdr:from>
    <xdr:to>
      <xdr:col>2</xdr:col>
      <xdr:colOff>1247775</xdr:colOff>
      <xdr:row>1</xdr:row>
      <xdr:rowOff>104775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7150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47625</xdr:rowOff>
    </xdr:from>
    <xdr:to>
      <xdr:col>2</xdr:col>
      <xdr:colOff>1266825</xdr:colOff>
      <xdr:row>1</xdr:row>
      <xdr:rowOff>66675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762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85725</xdr:rowOff>
    </xdr:from>
    <xdr:to>
      <xdr:col>2</xdr:col>
      <xdr:colOff>142875</xdr:colOff>
      <xdr:row>0</xdr:row>
      <xdr:rowOff>333375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85725</xdr:rowOff>
    </xdr:from>
    <xdr:to>
      <xdr:col>2</xdr:col>
      <xdr:colOff>114300</xdr:colOff>
      <xdr:row>0</xdr:row>
      <xdr:rowOff>333375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85725</xdr:rowOff>
    </xdr:from>
    <xdr:to>
      <xdr:col>2</xdr:col>
      <xdr:colOff>114300</xdr:colOff>
      <xdr:row>0</xdr:row>
      <xdr:rowOff>333375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409575</xdr:colOff>
      <xdr:row>0</xdr:row>
      <xdr:rowOff>123825</xdr:rowOff>
    </xdr:from>
    <xdr:to>
      <xdr:col>1</xdr:col>
      <xdr:colOff>790575</xdr:colOff>
      <xdr:row>0</xdr:row>
      <xdr:rowOff>371475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382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直線接點 2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400050</xdr:colOff>
      <xdr:row>0</xdr:row>
      <xdr:rowOff>66675</xdr:rowOff>
    </xdr:from>
    <xdr:to>
      <xdr:col>1</xdr:col>
      <xdr:colOff>781050</xdr:colOff>
      <xdr:row>0</xdr:row>
      <xdr:rowOff>314325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400050</xdr:colOff>
      <xdr:row>0</xdr:row>
      <xdr:rowOff>66675</xdr:rowOff>
    </xdr:from>
    <xdr:to>
      <xdr:col>1</xdr:col>
      <xdr:colOff>781050</xdr:colOff>
      <xdr:row>0</xdr:row>
      <xdr:rowOff>314325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400050</xdr:colOff>
      <xdr:row>0</xdr:row>
      <xdr:rowOff>95250</xdr:rowOff>
    </xdr:from>
    <xdr:to>
      <xdr:col>1</xdr:col>
      <xdr:colOff>771525</xdr:colOff>
      <xdr:row>1</xdr:row>
      <xdr:rowOff>9525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428625</xdr:colOff>
      <xdr:row>0</xdr:row>
      <xdr:rowOff>85725</xdr:rowOff>
    </xdr:from>
    <xdr:to>
      <xdr:col>1</xdr:col>
      <xdr:colOff>800100</xdr:colOff>
      <xdr:row>0</xdr:row>
      <xdr:rowOff>314325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25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76200</xdr:rowOff>
    </xdr:from>
    <xdr:to>
      <xdr:col>2</xdr:col>
      <xdr:colOff>1019175</xdr:colOff>
      <xdr:row>1</xdr:row>
      <xdr:rowOff>57150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76200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42"/>
  <sheetViews>
    <sheetView showGridLines="0" view="pageBreakPreview" zoomScale="85" zoomScaleNormal="75" zoomScaleSheetLayoutView="85" zoomScalePageLayoutView="0" workbookViewId="0" topLeftCell="A25">
      <selection activeCell="O37" sqref="O37:P37"/>
    </sheetView>
  </sheetViews>
  <sheetFormatPr defaultColWidth="5.75390625" defaultRowHeight="18.75" customHeight="1"/>
  <cols>
    <col min="1" max="1" width="6.75390625" style="209" customWidth="1"/>
    <col min="2" max="2" width="5.75390625" style="209" customWidth="1"/>
    <col min="3" max="12" width="5.25390625" style="209" customWidth="1"/>
    <col min="13" max="13" width="4.875" style="209" customWidth="1"/>
    <col min="14" max="18" width="5.25390625" style="209" customWidth="1"/>
    <col min="19" max="16384" width="5.75390625" style="209" customWidth="1"/>
  </cols>
  <sheetData>
    <row r="1" spans="1:18" s="241" customFormat="1" ht="30" customHeight="1">
      <c r="A1" s="402" t="s">
        <v>1551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</row>
    <row r="2" spans="1:18" s="241" customFormat="1" ht="21" customHeight="1">
      <c r="A2" s="374" t="s">
        <v>2172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</row>
    <row r="3" spans="1:18" s="241" customFormat="1" ht="18.75" customHeight="1">
      <c r="A3" s="242" t="s">
        <v>1550</v>
      </c>
      <c r="B3" s="242"/>
      <c r="C3" s="242"/>
      <c r="D3" s="242"/>
      <c r="E3" s="242"/>
      <c r="F3" s="242"/>
      <c r="G3" s="243"/>
      <c r="H3" s="243"/>
      <c r="I3" s="243"/>
      <c r="J3" s="243"/>
      <c r="K3" s="243"/>
      <c r="L3" s="374" t="s">
        <v>1549</v>
      </c>
      <c r="M3" s="374"/>
      <c r="N3" s="374"/>
      <c r="O3" s="374"/>
      <c r="P3" s="374"/>
      <c r="Q3" s="243"/>
      <c r="R3" s="243"/>
    </row>
    <row r="4" spans="11:16" ht="18.75" customHeight="1">
      <c r="K4" s="408"/>
      <c r="L4" s="408"/>
      <c r="M4" s="408"/>
      <c r="N4" s="408"/>
      <c r="O4" s="240"/>
      <c r="P4" s="240"/>
    </row>
    <row r="5" spans="1:4" ht="18.75" customHeight="1">
      <c r="A5" s="212" t="s">
        <v>1548</v>
      </c>
      <c r="B5" s="212"/>
      <c r="C5" s="212"/>
      <c r="D5" s="212"/>
    </row>
    <row r="6" spans="1:2" ht="18.75" customHeight="1">
      <c r="A6" s="222"/>
      <c r="B6" s="222"/>
    </row>
    <row r="7" spans="1:17" ht="18.75" customHeight="1">
      <c r="A7" s="379" t="s">
        <v>1547</v>
      </c>
      <c r="B7" s="370" t="s">
        <v>1546</v>
      </c>
      <c r="C7" s="391"/>
      <c r="D7" s="371"/>
      <c r="E7" s="370" t="s">
        <v>1545</v>
      </c>
      <c r="F7" s="371"/>
      <c r="G7" s="370" t="s">
        <v>1544</v>
      </c>
      <c r="H7" s="371"/>
      <c r="I7" s="370" t="s">
        <v>1543</v>
      </c>
      <c r="J7" s="391"/>
      <c r="K7" s="391"/>
      <c r="L7" s="371"/>
      <c r="M7" s="370" t="s">
        <v>1542</v>
      </c>
      <c r="N7" s="371"/>
      <c r="O7" s="370" t="s">
        <v>1541</v>
      </c>
      <c r="P7" s="391"/>
      <c r="Q7" s="371"/>
    </row>
    <row r="8" spans="1:17" ht="18.75" customHeight="1">
      <c r="A8" s="379"/>
      <c r="B8" s="368"/>
      <c r="C8" s="392"/>
      <c r="D8" s="369"/>
      <c r="E8" s="368"/>
      <c r="F8" s="369"/>
      <c r="G8" s="368"/>
      <c r="H8" s="369"/>
      <c r="I8" s="368"/>
      <c r="J8" s="392"/>
      <c r="K8" s="392"/>
      <c r="L8" s="369"/>
      <c r="M8" s="368"/>
      <c r="N8" s="369"/>
      <c r="O8" s="368"/>
      <c r="P8" s="392"/>
      <c r="Q8" s="369"/>
    </row>
    <row r="9" spans="1:17" ht="18.75" customHeight="1">
      <c r="A9" s="405" t="s">
        <v>1540</v>
      </c>
      <c r="B9" s="239">
        <v>1</v>
      </c>
      <c r="C9" s="379" t="s">
        <v>1536</v>
      </c>
      <c r="D9" s="379"/>
      <c r="E9" s="234">
        <v>38</v>
      </c>
      <c r="F9" s="238" t="s">
        <v>1529</v>
      </c>
      <c r="G9" s="234">
        <v>6</v>
      </c>
      <c r="H9" s="238" t="s">
        <v>1532</v>
      </c>
      <c r="I9" s="380">
        <v>42</v>
      </c>
      <c r="J9" s="381"/>
      <c r="K9" s="397" t="s">
        <v>1531</v>
      </c>
      <c r="L9" s="385"/>
      <c r="M9" s="375">
        <f>SUM(I9:J13)</f>
        <v>146</v>
      </c>
      <c r="N9" s="376"/>
      <c r="O9" s="375">
        <f>SUM(I9:J22)</f>
        <v>594</v>
      </c>
      <c r="P9" s="409"/>
      <c r="Q9" s="376"/>
    </row>
    <row r="10" spans="1:17" ht="18.75" customHeight="1">
      <c r="A10" s="406"/>
      <c r="B10" s="239">
        <v>2</v>
      </c>
      <c r="C10" s="379" t="s">
        <v>1535</v>
      </c>
      <c r="D10" s="379"/>
      <c r="E10" s="234">
        <v>21</v>
      </c>
      <c r="F10" s="238" t="s">
        <v>1528</v>
      </c>
      <c r="G10" s="234">
        <v>5</v>
      </c>
      <c r="H10" s="238" t="s">
        <v>1532</v>
      </c>
      <c r="I10" s="380">
        <v>25</v>
      </c>
      <c r="J10" s="381"/>
      <c r="K10" s="397" t="s">
        <v>1531</v>
      </c>
      <c r="L10" s="385"/>
      <c r="M10" s="377"/>
      <c r="N10" s="378"/>
      <c r="O10" s="377"/>
      <c r="P10" s="410"/>
      <c r="Q10" s="378"/>
    </row>
    <row r="11" spans="1:17" ht="18.75" customHeight="1">
      <c r="A11" s="406"/>
      <c r="B11" s="239">
        <v>3</v>
      </c>
      <c r="C11" s="379" t="s">
        <v>1534</v>
      </c>
      <c r="D11" s="379"/>
      <c r="E11" s="234">
        <v>25</v>
      </c>
      <c r="F11" s="238" t="s">
        <v>1529</v>
      </c>
      <c r="G11" s="234">
        <v>5</v>
      </c>
      <c r="H11" s="238" t="s">
        <v>1532</v>
      </c>
      <c r="I11" s="380">
        <v>29</v>
      </c>
      <c r="J11" s="381"/>
      <c r="K11" s="397" t="s">
        <v>1531</v>
      </c>
      <c r="L11" s="385"/>
      <c r="M11" s="377"/>
      <c r="N11" s="378"/>
      <c r="O11" s="377"/>
      <c r="P11" s="410"/>
      <c r="Q11" s="378"/>
    </row>
    <row r="12" spans="1:17" ht="18.75" customHeight="1">
      <c r="A12" s="406"/>
      <c r="B12" s="239">
        <v>4</v>
      </c>
      <c r="C12" s="379" t="s">
        <v>1533</v>
      </c>
      <c r="D12" s="379"/>
      <c r="E12" s="234">
        <v>19</v>
      </c>
      <c r="F12" s="238" t="s">
        <v>1528</v>
      </c>
      <c r="G12" s="234">
        <v>5</v>
      </c>
      <c r="H12" s="238" t="s">
        <v>1532</v>
      </c>
      <c r="I12" s="380">
        <v>23</v>
      </c>
      <c r="J12" s="381"/>
      <c r="K12" s="397" t="s">
        <v>1531</v>
      </c>
      <c r="L12" s="385"/>
      <c r="M12" s="393" t="s">
        <v>1531</v>
      </c>
      <c r="N12" s="394"/>
      <c r="O12" s="377"/>
      <c r="P12" s="410"/>
      <c r="Q12" s="378"/>
    </row>
    <row r="13" spans="1:17" ht="18.75" customHeight="1">
      <c r="A13" s="407"/>
      <c r="B13" s="239">
        <v>5</v>
      </c>
      <c r="C13" s="379" t="s">
        <v>1538</v>
      </c>
      <c r="D13" s="379"/>
      <c r="E13" s="234">
        <v>23</v>
      </c>
      <c r="F13" s="238" t="s">
        <v>1528</v>
      </c>
      <c r="G13" s="234">
        <v>5</v>
      </c>
      <c r="H13" s="238" t="s">
        <v>1532</v>
      </c>
      <c r="I13" s="380">
        <v>27</v>
      </c>
      <c r="J13" s="381"/>
      <c r="K13" s="397" t="s">
        <v>1531</v>
      </c>
      <c r="L13" s="385"/>
      <c r="M13" s="395"/>
      <c r="N13" s="396"/>
      <c r="O13" s="377"/>
      <c r="P13" s="410"/>
      <c r="Q13" s="378"/>
    </row>
    <row r="14" spans="1:17" ht="18.75" customHeight="1">
      <c r="A14" s="405" t="s">
        <v>1539</v>
      </c>
      <c r="B14" s="239">
        <v>6</v>
      </c>
      <c r="C14" s="379" t="s">
        <v>1536</v>
      </c>
      <c r="D14" s="379"/>
      <c r="E14" s="234">
        <v>58</v>
      </c>
      <c r="F14" s="238" t="s">
        <v>1529</v>
      </c>
      <c r="G14" s="234">
        <v>7</v>
      </c>
      <c r="H14" s="238" t="s">
        <v>1532</v>
      </c>
      <c r="I14" s="380">
        <v>62</v>
      </c>
      <c r="J14" s="381"/>
      <c r="K14" s="397" t="s">
        <v>1531</v>
      </c>
      <c r="L14" s="385"/>
      <c r="M14" s="375">
        <f>SUM(I14:J18)</f>
        <v>208</v>
      </c>
      <c r="N14" s="376"/>
      <c r="O14" s="377"/>
      <c r="P14" s="410"/>
      <c r="Q14" s="378"/>
    </row>
    <row r="15" spans="1:17" ht="18.75" customHeight="1">
      <c r="A15" s="406"/>
      <c r="B15" s="239">
        <v>7</v>
      </c>
      <c r="C15" s="379" t="s">
        <v>1535</v>
      </c>
      <c r="D15" s="379"/>
      <c r="E15" s="234">
        <v>34</v>
      </c>
      <c r="F15" s="238" t="s">
        <v>1528</v>
      </c>
      <c r="G15" s="234">
        <v>6</v>
      </c>
      <c r="H15" s="238" t="s">
        <v>1532</v>
      </c>
      <c r="I15" s="380">
        <v>38</v>
      </c>
      <c r="J15" s="381"/>
      <c r="K15" s="397" t="s">
        <v>1531</v>
      </c>
      <c r="L15" s="385"/>
      <c r="M15" s="377"/>
      <c r="N15" s="378"/>
      <c r="O15" s="377"/>
      <c r="P15" s="410"/>
      <c r="Q15" s="378"/>
    </row>
    <row r="16" spans="1:17" ht="18.75" customHeight="1">
      <c r="A16" s="406"/>
      <c r="B16" s="239">
        <v>8</v>
      </c>
      <c r="C16" s="379" t="s">
        <v>1534</v>
      </c>
      <c r="D16" s="379"/>
      <c r="E16" s="234">
        <v>32</v>
      </c>
      <c r="F16" s="238" t="s">
        <v>1529</v>
      </c>
      <c r="G16" s="234">
        <v>6</v>
      </c>
      <c r="H16" s="238" t="s">
        <v>1532</v>
      </c>
      <c r="I16" s="380">
        <v>36</v>
      </c>
      <c r="J16" s="381"/>
      <c r="K16" s="397" t="s">
        <v>1531</v>
      </c>
      <c r="L16" s="385"/>
      <c r="M16" s="377"/>
      <c r="N16" s="378"/>
      <c r="O16" s="377"/>
      <c r="P16" s="410"/>
      <c r="Q16" s="378"/>
    </row>
    <row r="17" spans="1:17" ht="18.75" customHeight="1">
      <c r="A17" s="406"/>
      <c r="B17" s="239">
        <v>9</v>
      </c>
      <c r="C17" s="379" t="s">
        <v>1533</v>
      </c>
      <c r="D17" s="379"/>
      <c r="E17" s="234">
        <v>28</v>
      </c>
      <c r="F17" s="238" t="s">
        <v>1528</v>
      </c>
      <c r="G17" s="234">
        <v>5</v>
      </c>
      <c r="H17" s="238" t="s">
        <v>1532</v>
      </c>
      <c r="I17" s="380">
        <v>32</v>
      </c>
      <c r="J17" s="381"/>
      <c r="K17" s="397" t="s">
        <v>1531</v>
      </c>
      <c r="L17" s="385"/>
      <c r="M17" s="393" t="s">
        <v>1531</v>
      </c>
      <c r="N17" s="394"/>
      <c r="O17" s="377"/>
      <c r="P17" s="410"/>
      <c r="Q17" s="378"/>
    </row>
    <row r="18" spans="1:17" ht="18.75" customHeight="1">
      <c r="A18" s="407"/>
      <c r="B18" s="239">
        <v>10</v>
      </c>
      <c r="C18" s="379" t="s">
        <v>1538</v>
      </c>
      <c r="D18" s="379"/>
      <c r="E18" s="234">
        <v>36</v>
      </c>
      <c r="F18" s="238" t="s">
        <v>1528</v>
      </c>
      <c r="G18" s="234">
        <v>6</v>
      </c>
      <c r="H18" s="238" t="s">
        <v>1532</v>
      </c>
      <c r="I18" s="380">
        <v>40</v>
      </c>
      <c r="J18" s="381"/>
      <c r="K18" s="397" t="s">
        <v>1531</v>
      </c>
      <c r="L18" s="385"/>
      <c r="M18" s="395"/>
      <c r="N18" s="396"/>
      <c r="O18" s="377"/>
      <c r="P18" s="410"/>
      <c r="Q18" s="378"/>
    </row>
    <row r="19" spans="1:17" ht="18.75" customHeight="1">
      <c r="A19" s="405" t="s">
        <v>1537</v>
      </c>
      <c r="B19" s="239">
        <v>11</v>
      </c>
      <c r="C19" s="379" t="s">
        <v>1536</v>
      </c>
      <c r="D19" s="379"/>
      <c r="E19" s="234">
        <v>83</v>
      </c>
      <c r="F19" s="238" t="s">
        <v>1529</v>
      </c>
      <c r="G19" s="234">
        <v>7</v>
      </c>
      <c r="H19" s="238" t="s">
        <v>1532</v>
      </c>
      <c r="I19" s="380">
        <v>87</v>
      </c>
      <c r="J19" s="381"/>
      <c r="K19" s="397" t="s">
        <v>1531</v>
      </c>
      <c r="L19" s="385"/>
      <c r="M19" s="375">
        <f>SUM(I19:J22)</f>
        <v>240</v>
      </c>
      <c r="N19" s="376"/>
      <c r="O19" s="411" t="s">
        <v>1504</v>
      </c>
      <c r="P19" s="411"/>
      <c r="Q19" s="394"/>
    </row>
    <row r="20" spans="1:17" ht="18.75" customHeight="1">
      <c r="A20" s="406"/>
      <c r="B20" s="239">
        <v>12</v>
      </c>
      <c r="C20" s="379" t="s">
        <v>1535</v>
      </c>
      <c r="D20" s="379"/>
      <c r="E20" s="234">
        <v>42</v>
      </c>
      <c r="F20" s="238" t="s">
        <v>1528</v>
      </c>
      <c r="G20" s="234">
        <v>7</v>
      </c>
      <c r="H20" s="238" t="s">
        <v>1532</v>
      </c>
      <c r="I20" s="380">
        <v>46</v>
      </c>
      <c r="J20" s="381"/>
      <c r="K20" s="397" t="s">
        <v>1531</v>
      </c>
      <c r="L20" s="385"/>
      <c r="M20" s="377"/>
      <c r="N20" s="378"/>
      <c r="O20" s="411"/>
      <c r="P20" s="411"/>
      <c r="Q20" s="394"/>
    </row>
    <row r="21" spans="1:17" ht="18.75" customHeight="1">
      <c r="A21" s="406"/>
      <c r="B21" s="239">
        <v>13</v>
      </c>
      <c r="C21" s="379" t="s">
        <v>1534</v>
      </c>
      <c r="D21" s="379"/>
      <c r="E21" s="234">
        <v>67</v>
      </c>
      <c r="F21" s="238" t="s">
        <v>1529</v>
      </c>
      <c r="G21" s="234">
        <v>7</v>
      </c>
      <c r="H21" s="238" t="s">
        <v>1532</v>
      </c>
      <c r="I21" s="380">
        <v>71</v>
      </c>
      <c r="J21" s="381"/>
      <c r="K21" s="397" t="s">
        <v>1531</v>
      </c>
      <c r="L21" s="385"/>
      <c r="M21" s="393" t="s">
        <v>1531</v>
      </c>
      <c r="N21" s="394"/>
      <c r="O21" s="411"/>
      <c r="P21" s="411"/>
      <c r="Q21" s="394"/>
    </row>
    <row r="22" spans="1:17" ht="18.75" customHeight="1">
      <c r="A22" s="407"/>
      <c r="B22" s="239">
        <v>14</v>
      </c>
      <c r="C22" s="379" t="s">
        <v>1533</v>
      </c>
      <c r="D22" s="379"/>
      <c r="E22" s="234">
        <v>32</v>
      </c>
      <c r="F22" s="238" t="s">
        <v>1528</v>
      </c>
      <c r="G22" s="220">
        <v>6</v>
      </c>
      <c r="H22" s="221" t="s">
        <v>1532</v>
      </c>
      <c r="I22" s="380">
        <v>36</v>
      </c>
      <c r="J22" s="381"/>
      <c r="K22" s="397" t="s">
        <v>1531</v>
      </c>
      <c r="L22" s="385"/>
      <c r="M22" s="395"/>
      <c r="N22" s="396"/>
      <c r="O22" s="411"/>
      <c r="P22" s="411"/>
      <c r="Q22" s="394"/>
    </row>
    <row r="23" spans="1:17" ht="18.75" customHeight="1">
      <c r="A23" s="370" t="s">
        <v>1530</v>
      </c>
      <c r="B23" s="391"/>
      <c r="C23" s="391"/>
      <c r="D23" s="371"/>
      <c r="E23" s="234">
        <f>E9+E11+E14+E16+E19+E21</f>
        <v>303</v>
      </c>
      <c r="F23" s="237" t="s">
        <v>1529</v>
      </c>
      <c r="G23" s="220"/>
      <c r="H23" s="218"/>
      <c r="I23" s="219"/>
      <c r="J23" s="219"/>
      <c r="K23" s="219"/>
      <c r="L23" s="218"/>
      <c r="M23" s="217"/>
      <c r="N23" s="216"/>
      <c r="O23" s="411"/>
      <c r="P23" s="411"/>
      <c r="Q23" s="394"/>
    </row>
    <row r="24" spans="1:17" ht="18.75" customHeight="1">
      <c r="A24" s="368"/>
      <c r="B24" s="392"/>
      <c r="C24" s="392"/>
      <c r="D24" s="369"/>
      <c r="E24" s="234">
        <f>E10+E12+E13+E15+E17+E18+E20+E22</f>
        <v>235</v>
      </c>
      <c r="F24" s="237" t="s">
        <v>1528</v>
      </c>
      <c r="G24" s="368">
        <f>E24*2+E23</f>
        <v>773</v>
      </c>
      <c r="H24" s="404"/>
      <c r="I24" s="403" t="s">
        <v>2176</v>
      </c>
      <c r="J24" s="403"/>
      <c r="K24" s="215"/>
      <c r="L24" s="214"/>
      <c r="M24" s="235"/>
      <c r="N24" s="236"/>
      <c r="O24" s="412"/>
      <c r="P24" s="412"/>
      <c r="Q24" s="396"/>
    </row>
    <row r="25" spans="1:2" ht="18.75" customHeight="1">
      <c r="A25" s="213"/>
      <c r="B25" s="213"/>
    </row>
    <row r="26" spans="1:14" ht="18.75" customHeight="1">
      <c r="A26" s="212" t="s">
        <v>1527</v>
      </c>
      <c r="B26" s="212"/>
      <c r="C26" s="212"/>
      <c r="D26" s="212"/>
      <c r="N26" s="210" t="s">
        <v>1502</v>
      </c>
    </row>
    <row r="27" spans="1:14" ht="18.75" customHeight="1">
      <c r="A27" s="211"/>
      <c r="B27" s="211"/>
      <c r="N27" s="210" t="s">
        <v>1502</v>
      </c>
    </row>
    <row r="28" spans="1:16" ht="18.75" customHeight="1">
      <c r="A28" s="370" t="s">
        <v>1526</v>
      </c>
      <c r="B28" s="371"/>
      <c r="C28" s="398" t="s">
        <v>1525</v>
      </c>
      <c r="D28" s="399"/>
      <c r="E28" s="398" t="s">
        <v>1524</v>
      </c>
      <c r="F28" s="399"/>
      <c r="G28" s="398" t="s">
        <v>1523</v>
      </c>
      <c r="H28" s="399"/>
      <c r="I28" s="398" t="s">
        <v>1522</v>
      </c>
      <c r="J28" s="399"/>
      <c r="K28" s="398" t="s">
        <v>1521</v>
      </c>
      <c r="L28" s="399"/>
      <c r="M28" s="398" t="s">
        <v>1520</v>
      </c>
      <c r="N28" s="399"/>
      <c r="O28" s="398" t="s">
        <v>1519</v>
      </c>
      <c r="P28" s="399"/>
    </row>
    <row r="29" spans="1:16" ht="18.75" customHeight="1">
      <c r="A29" s="372"/>
      <c r="B29" s="373"/>
      <c r="C29" s="400"/>
      <c r="D29" s="401"/>
      <c r="E29" s="400"/>
      <c r="F29" s="401"/>
      <c r="G29" s="400"/>
      <c r="H29" s="401"/>
      <c r="I29" s="400"/>
      <c r="J29" s="401"/>
      <c r="K29" s="400"/>
      <c r="L29" s="401"/>
      <c r="M29" s="400"/>
      <c r="N29" s="401"/>
      <c r="O29" s="400"/>
      <c r="P29" s="401"/>
    </row>
    <row r="30" spans="1:16" ht="18.75" customHeight="1">
      <c r="A30" s="368"/>
      <c r="B30" s="369"/>
      <c r="C30" s="387" t="s">
        <v>1518</v>
      </c>
      <c r="D30" s="388"/>
      <c r="E30" s="387" t="s">
        <v>1517</v>
      </c>
      <c r="F30" s="388"/>
      <c r="G30" s="387" t="s">
        <v>1516</v>
      </c>
      <c r="H30" s="388"/>
      <c r="I30" s="387" t="s">
        <v>1515</v>
      </c>
      <c r="J30" s="388"/>
      <c r="K30" s="387" t="s">
        <v>1514</v>
      </c>
      <c r="L30" s="388"/>
      <c r="M30" s="387" t="s">
        <v>1513</v>
      </c>
      <c r="N30" s="388"/>
      <c r="O30" s="387" t="s">
        <v>1512</v>
      </c>
      <c r="P30" s="388"/>
    </row>
    <row r="31" spans="1:16" ht="18.75" customHeight="1">
      <c r="A31" s="370" t="s">
        <v>1511</v>
      </c>
      <c r="B31" s="371"/>
      <c r="C31" s="389">
        <v>0.375</v>
      </c>
      <c r="D31" s="390"/>
      <c r="E31" s="389">
        <v>0.375</v>
      </c>
      <c r="F31" s="390"/>
      <c r="G31" s="389">
        <v>0.375</v>
      </c>
      <c r="H31" s="390"/>
      <c r="I31" s="389">
        <v>0.375</v>
      </c>
      <c r="J31" s="390"/>
      <c r="K31" s="389">
        <v>0.375</v>
      </c>
      <c r="L31" s="390"/>
      <c r="M31" s="389">
        <v>0.375</v>
      </c>
      <c r="N31" s="390"/>
      <c r="O31" s="389">
        <v>0.375</v>
      </c>
      <c r="P31" s="390"/>
    </row>
    <row r="32" spans="1:16" ht="18.75" customHeight="1">
      <c r="A32" s="372"/>
      <c r="B32" s="373"/>
      <c r="C32" s="372" t="s">
        <v>1510</v>
      </c>
      <c r="D32" s="373"/>
      <c r="E32" s="372" t="s">
        <v>1510</v>
      </c>
      <c r="F32" s="373"/>
      <c r="G32" s="372" t="s">
        <v>1510</v>
      </c>
      <c r="H32" s="373"/>
      <c r="I32" s="372" t="s">
        <v>1510</v>
      </c>
      <c r="J32" s="373"/>
      <c r="K32" s="372" t="s">
        <v>1510</v>
      </c>
      <c r="L32" s="373"/>
      <c r="M32" s="372" t="s">
        <v>1510</v>
      </c>
      <c r="N32" s="373"/>
      <c r="O32" s="372" t="s">
        <v>1510</v>
      </c>
      <c r="P32" s="373"/>
    </row>
    <row r="33" spans="1:16" ht="18.75" customHeight="1">
      <c r="A33" s="368"/>
      <c r="B33" s="369"/>
      <c r="C33" s="382">
        <v>0.7916666666666666</v>
      </c>
      <c r="D33" s="383"/>
      <c r="E33" s="382">
        <v>0.7708333333333334</v>
      </c>
      <c r="F33" s="383"/>
      <c r="G33" s="382">
        <v>0.7708333333333334</v>
      </c>
      <c r="H33" s="383"/>
      <c r="I33" s="382">
        <v>0.75</v>
      </c>
      <c r="J33" s="383"/>
      <c r="K33" s="382">
        <v>0.6458333333333334</v>
      </c>
      <c r="L33" s="383"/>
      <c r="M33" s="382">
        <v>0.6458333333333334</v>
      </c>
      <c r="N33" s="383"/>
      <c r="O33" s="382">
        <v>0.6041666666666666</v>
      </c>
      <c r="P33" s="383"/>
    </row>
    <row r="34" spans="1:16" ht="18.75" customHeight="1">
      <c r="A34" s="370" t="s">
        <v>1509</v>
      </c>
      <c r="B34" s="371"/>
      <c r="C34" s="370">
        <v>8</v>
      </c>
      <c r="D34" s="371"/>
      <c r="E34" s="370">
        <v>8</v>
      </c>
      <c r="F34" s="371"/>
      <c r="G34" s="370">
        <v>8</v>
      </c>
      <c r="H34" s="371"/>
      <c r="I34" s="370">
        <v>8</v>
      </c>
      <c r="J34" s="371"/>
      <c r="K34" s="370">
        <v>8</v>
      </c>
      <c r="L34" s="371"/>
      <c r="M34" s="370">
        <v>8</v>
      </c>
      <c r="N34" s="371"/>
      <c r="O34" s="370">
        <v>8</v>
      </c>
      <c r="P34" s="371"/>
    </row>
    <row r="35" spans="1:16" ht="18.75" customHeight="1">
      <c r="A35" s="368"/>
      <c r="B35" s="369"/>
      <c r="C35" s="368" t="s">
        <v>1508</v>
      </c>
      <c r="D35" s="369"/>
      <c r="E35" s="368" t="s">
        <v>1508</v>
      </c>
      <c r="F35" s="369"/>
      <c r="G35" s="368" t="s">
        <v>1508</v>
      </c>
      <c r="H35" s="369"/>
      <c r="I35" s="368" t="s">
        <v>1508</v>
      </c>
      <c r="J35" s="369"/>
      <c r="K35" s="368" t="s">
        <v>1508</v>
      </c>
      <c r="L35" s="369"/>
      <c r="M35" s="368" t="s">
        <v>1508</v>
      </c>
      <c r="N35" s="369"/>
      <c r="O35" s="368" t="s">
        <v>1508</v>
      </c>
      <c r="P35" s="369"/>
    </row>
    <row r="36" spans="1:16" ht="18.75" customHeight="1">
      <c r="A36" s="370" t="s">
        <v>1507</v>
      </c>
      <c r="B36" s="371"/>
      <c r="C36" s="370">
        <v>122</v>
      </c>
      <c r="D36" s="371"/>
      <c r="E36" s="370">
        <v>120</v>
      </c>
      <c r="F36" s="371"/>
      <c r="G36" s="370">
        <v>112</v>
      </c>
      <c r="H36" s="371"/>
      <c r="I36" s="370">
        <v>92</v>
      </c>
      <c r="J36" s="371"/>
      <c r="K36" s="370">
        <v>56</v>
      </c>
      <c r="L36" s="371"/>
      <c r="M36" s="370">
        <v>56</v>
      </c>
      <c r="N36" s="371"/>
      <c r="O36" s="370">
        <v>36</v>
      </c>
      <c r="P36" s="371"/>
    </row>
    <row r="37" spans="1:16" ht="18.75" customHeight="1">
      <c r="A37" s="368"/>
      <c r="B37" s="369"/>
      <c r="C37" s="372" t="s">
        <v>1506</v>
      </c>
      <c r="D37" s="373"/>
      <c r="E37" s="372" t="s">
        <v>1506</v>
      </c>
      <c r="F37" s="373"/>
      <c r="G37" s="372" t="s">
        <v>1506</v>
      </c>
      <c r="H37" s="373"/>
      <c r="I37" s="372" t="s">
        <v>1506</v>
      </c>
      <c r="J37" s="373"/>
      <c r="K37" s="372" t="s">
        <v>1506</v>
      </c>
      <c r="L37" s="373"/>
      <c r="M37" s="372" t="s">
        <v>1506</v>
      </c>
      <c r="N37" s="373"/>
      <c r="O37" s="372" t="s">
        <v>1506</v>
      </c>
      <c r="P37" s="373"/>
    </row>
    <row r="38" spans="1:16" ht="18.75" customHeight="1">
      <c r="A38" s="370" t="s">
        <v>1505</v>
      </c>
      <c r="B38" s="371"/>
      <c r="C38" s="384">
        <f>SUM(C36:R36)</f>
        <v>594</v>
      </c>
      <c r="D38" s="384"/>
      <c r="E38" s="384"/>
      <c r="F38" s="384"/>
      <c r="G38" s="384"/>
      <c r="H38" s="384"/>
      <c r="I38" s="384"/>
      <c r="J38" s="380"/>
      <c r="K38" s="385" t="s">
        <v>1504</v>
      </c>
      <c r="L38" s="386"/>
      <c r="M38" s="386"/>
      <c r="N38" s="386"/>
      <c r="O38" s="386"/>
      <c r="P38" s="386"/>
    </row>
    <row r="39" spans="1:16" ht="18.75" customHeight="1">
      <c r="A39" s="372"/>
      <c r="B39" s="373"/>
      <c r="C39" s="384"/>
      <c r="D39" s="384"/>
      <c r="E39" s="384"/>
      <c r="F39" s="384"/>
      <c r="G39" s="384"/>
      <c r="H39" s="384"/>
      <c r="I39" s="384"/>
      <c r="J39" s="380"/>
      <c r="K39" s="385"/>
      <c r="L39" s="386"/>
      <c r="M39" s="386"/>
      <c r="N39" s="386"/>
      <c r="O39" s="386"/>
      <c r="P39" s="386"/>
    </row>
    <row r="40" spans="1:16" ht="18.75" customHeight="1">
      <c r="A40" s="368"/>
      <c r="B40" s="369"/>
      <c r="C40" s="384"/>
      <c r="D40" s="384"/>
      <c r="E40" s="384"/>
      <c r="F40" s="384"/>
      <c r="G40" s="384"/>
      <c r="H40" s="384"/>
      <c r="I40" s="384"/>
      <c r="J40" s="380"/>
      <c r="K40" s="385"/>
      <c r="L40" s="386"/>
      <c r="M40" s="386"/>
      <c r="N40" s="386"/>
      <c r="O40" s="386"/>
      <c r="P40" s="386"/>
    </row>
    <row r="41" spans="10:14" ht="18.75" customHeight="1">
      <c r="J41" s="210" t="s">
        <v>1503</v>
      </c>
      <c r="N41" s="210" t="s">
        <v>1502</v>
      </c>
    </row>
    <row r="42" ht="18.75" customHeight="1">
      <c r="N42" s="210" t="s">
        <v>1502</v>
      </c>
    </row>
  </sheetData>
  <sheetProtection/>
  <mergeCells count="137">
    <mergeCell ref="I32:J32"/>
    <mergeCell ref="I35:J35"/>
    <mergeCell ref="E32:F32"/>
    <mergeCell ref="C35:D35"/>
    <mergeCell ref="E35:F35"/>
    <mergeCell ref="G36:H36"/>
    <mergeCell ref="C34:D34"/>
    <mergeCell ref="E34:F34"/>
    <mergeCell ref="K31:L31"/>
    <mergeCell ref="G35:H35"/>
    <mergeCell ref="I34:J34"/>
    <mergeCell ref="I33:J33"/>
    <mergeCell ref="G34:H34"/>
    <mergeCell ref="G33:H33"/>
    <mergeCell ref="E31:F31"/>
    <mergeCell ref="G31:H31"/>
    <mergeCell ref="E33:F33"/>
    <mergeCell ref="I9:J9"/>
    <mergeCell ref="I11:J11"/>
    <mergeCell ref="E30:F30"/>
    <mergeCell ref="G30:H30"/>
    <mergeCell ref="M28:N29"/>
    <mergeCell ref="O28:P29"/>
    <mergeCell ref="M30:N30"/>
    <mergeCell ref="O19:Q24"/>
    <mergeCell ref="I20:J20"/>
    <mergeCell ref="I22:J22"/>
    <mergeCell ref="K30:L30"/>
    <mergeCell ref="O33:P33"/>
    <mergeCell ref="I31:J31"/>
    <mergeCell ref="I24:J24"/>
    <mergeCell ref="G24:H24"/>
    <mergeCell ref="A2:R2"/>
    <mergeCell ref="A7:A8"/>
    <mergeCell ref="A9:A13"/>
    <mergeCell ref="K4:N4"/>
    <mergeCell ref="E7:F8"/>
    <mergeCell ref="M9:N11"/>
    <mergeCell ref="O7:Q8"/>
    <mergeCell ref="M7:N8"/>
    <mergeCell ref="K9:L9"/>
    <mergeCell ref="I12:J12"/>
    <mergeCell ref="B7:D8"/>
    <mergeCell ref="K10:L10"/>
    <mergeCell ref="K12:L12"/>
    <mergeCell ref="K13:L13"/>
    <mergeCell ref="A14:A18"/>
    <mergeCell ref="A19:A22"/>
    <mergeCell ref="A31:B33"/>
    <mergeCell ref="K14:L14"/>
    <mergeCell ref="I19:J19"/>
    <mergeCell ref="O9:Q18"/>
    <mergeCell ref="A1:R1"/>
    <mergeCell ref="C30:D30"/>
    <mergeCell ref="M12:N13"/>
    <mergeCell ref="C12:D12"/>
    <mergeCell ref="G7:H8"/>
    <mergeCell ref="I7:L8"/>
    <mergeCell ref="C28:D29"/>
    <mergeCell ref="E28:F29"/>
    <mergeCell ref="C13:D13"/>
    <mergeCell ref="I10:J10"/>
    <mergeCell ref="K21:L21"/>
    <mergeCell ref="K11:L11"/>
    <mergeCell ref="K28:L29"/>
    <mergeCell ref="C9:D9"/>
    <mergeCell ref="C11:D11"/>
    <mergeCell ref="C14:D14"/>
    <mergeCell ref="I14:J14"/>
    <mergeCell ref="C19:D19"/>
    <mergeCell ref="G28:H29"/>
    <mergeCell ref="I13:J13"/>
    <mergeCell ref="C10:D10"/>
    <mergeCell ref="C21:D21"/>
    <mergeCell ref="C20:D20"/>
    <mergeCell ref="C22:D22"/>
    <mergeCell ref="A34:B35"/>
    <mergeCell ref="M17:N18"/>
    <mergeCell ref="C18:D18"/>
    <mergeCell ref="I18:J18"/>
    <mergeCell ref="K15:L15"/>
    <mergeCell ref="K16:L16"/>
    <mergeCell ref="K17:L17"/>
    <mergeCell ref="K18:L18"/>
    <mergeCell ref="K19:L19"/>
    <mergeCell ref="C17:D17"/>
    <mergeCell ref="I17:J17"/>
    <mergeCell ref="M19:N20"/>
    <mergeCell ref="M21:N22"/>
    <mergeCell ref="A28:B30"/>
    <mergeCell ref="I21:J21"/>
    <mergeCell ref="I28:J29"/>
    <mergeCell ref="K20:L20"/>
    <mergeCell ref="K22:L22"/>
    <mergeCell ref="M34:N34"/>
    <mergeCell ref="M35:N35"/>
    <mergeCell ref="C31:D31"/>
    <mergeCell ref="C33:D33"/>
    <mergeCell ref="C32:D32"/>
    <mergeCell ref="G32:H32"/>
    <mergeCell ref="A36:B37"/>
    <mergeCell ref="A38:B40"/>
    <mergeCell ref="L3:P3"/>
    <mergeCell ref="M14:N16"/>
    <mergeCell ref="C16:D16"/>
    <mergeCell ref="I16:J16"/>
    <mergeCell ref="C15:D15"/>
    <mergeCell ref="I15:J15"/>
    <mergeCell ref="O34:P34"/>
    <mergeCell ref="K36:L36"/>
    <mergeCell ref="K32:L32"/>
    <mergeCell ref="K33:L33"/>
    <mergeCell ref="K34:L34"/>
    <mergeCell ref="K35:L35"/>
    <mergeCell ref="C38:J40"/>
    <mergeCell ref="K38:P40"/>
    <mergeCell ref="O30:P30"/>
    <mergeCell ref="M31:N31"/>
    <mergeCell ref="O31:P31"/>
    <mergeCell ref="M32:N32"/>
    <mergeCell ref="O32:P32"/>
    <mergeCell ref="M33:N33"/>
    <mergeCell ref="A23:D24"/>
    <mergeCell ref="I30:J30"/>
    <mergeCell ref="O35:P35"/>
    <mergeCell ref="M36:N36"/>
    <mergeCell ref="O36:P36"/>
    <mergeCell ref="M37:N37"/>
    <mergeCell ref="O37:P37"/>
    <mergeCell ref="C37:D37"/>
    <mergeCell ref="C36:D36"/>
    <mergeCell ref="E37:F37"/>
    <mergeCell ref="G37:H37"/>
    <mergeCell ref="K37:L37"/>
    <mergeCell ref="I37:J37"/>
    <mergeCell ref="I36:J36"/>
    <mergeCell ref="E36:F36"/>
  </mergeCells>
  <printOptions/>
  <pageMargins left="0.49" right="0.11" top="0.44" bottom="0.3" header="0.3" footer="0.2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J106"/>
  <sheetViews>
    <sheetView showGridLines="0" view="pageBreakPreview" zoomScaleSheetLayoutView="100" zoomScalePageLayoutView="0" workbookViewId="0" topLeftCell="A46">
      <selection activeCell="G59" sqref="G59"/>
    </sheetView>
  </sheetViews>
  <sheetFormatPr defaultColWidth="9.00390625" defaultRowHeight="12" customHeight="1"/>
  <cols>
    <col min="1" max="1" width="4.75390625" style="84" customWidth="1"/>
    <col min="2" max="2" width="4.75390625" style="92" customWidth="1"/>
    <col min="3" max="3" width="12.75390625" style="47" customWidth="1"/>
    <col min="4" max="4" width="11.125" style="47" customWidth="1"/>
    <col min="5" max="5" width="10.875" style="78" customWidth="1"/>
    <col min="6" max="6" width="9.75390625" style="62" customWidth="1"/>
    <col min="7" max="8" width="10.875" style="53" customWidth="1"/>
    <col min="9" max="9" width="11.875" style="53" customWidth="1"/>
    <col min="10" max="10" width="9.00390625" style="47" customWidth="1"/>
    <col min="11" max="16384" width="9.00390625" style="51" customWidth="1"/>
  </cols>
  <sheetData>
    <row r="1" spans="4:9" ht="24" customHeight="1">
      <c r="D1" s="44" t="s">
        <v>174</v>
      </c>
      <c r="E1" s="48"/>
      <c r="F1" s="49"/>
      <c r="G1" s="49"/>
      <c r="H1" s="49"/>
      <c r="I1" s="49"/>
    </row>
    <row r="2" spans="5:9" ht="12" customHeight="1">
      <c r="E2" s="52"/>
      <c r="F2" s="53"/>
      <c r="G2" s="49"/>
      <c r="H2" s="49"/>
      <c r="I2" s="49"/>
    </row>
    <row r="3" spans="3:9" ht="19.5" customHeight="1">
      <c r="C3" s="44" t="s">
        <v>115</v>
      </c>
      <c r="E3" s="49" t="s">
        <v>0</v>
      </c>
      <c r="F3" s="49" t="s">
        <v>0</v>
      </c>
      <c r="G3" s="49" t="s">
        <v>116</v>
      </c>
      <c r="H3" s="49" t="s">
        <v>116</v>
      </c>
      <c r="I3" s="49" t="s">
        <v>34</v>
      </c>
    </row>
    <row r="4" spans="1:10" s="48" customFormat="1" ht="18" customHeight="1">
      <c r="A4" s="105" t="s">
        <v>2</v>
      </c>
      <c r="B4" s="106"/>
      <c r="C4" s="79"/>
      <c r="D4" s="105"/>
      <c r="E4" s="56" t="s">
        <v>2174</v>
      </c>
      <c r="F4" s="56" t="s">
        <v>1521</v>
      </c>
      <c r="G4" s="56"/>
      <c r="H4" s="56"/>
      <c r="I4" s="56"/>
      <c r="J4" s="88"/>
    </row>
    <row r="5" spans="1:9" ht="12" customHeight="1" thickBot="1">
      <c r="A5" s="335" t="s">
        <v>1</v>
      </c>
      <c r="B5" s="336" t="s">
        <v>139</v>
      </c>
      <c r="C5" s="286" t="s">
        <v>175</v>
      </c>
      <c r="D5" s="286" t="s">
        <v>176</v>
      </c>
      <c r="E5" s="301"/>
      <c r="G5" s="62"/>
      <c r="H5" s="62"/>
      <c r="I5" s="62"/>
    </row>
    <row r="6" spans="1:9" ht="12" customHeight="1" thickBot="1">
      <c r="A6" s="105" t="s">
        <v>2</v>
      </c>
      <c r="B6" s="106"/>
      <c r="C6" s="97"/>
      <c r="D6" s="97"/>
      <c r="E6" s="302" t="s">
        <v>41</v>
      </c>
      <c r="F6" s="279" t="str">
        <f>D5</f>
        <v>游盛博</v>
      </c>
      <c r="G6" s="62"/>
      <c r="H6" s="62"/>
      <c r="I6" s="62"/>
    </row>
    <row r="7" spans="1:9" ht="12" customHeight="1">
      <c r="A7" s="110" t="s">
        <v>3</v>
      </c>
      <c r="B7" s="108" t="s">
        <v>165</v>
      </c>
      <c r="C7" s="27" t="s">
        <v>285</v>
      </c>
      <c r="D7" s="27" t="s">
        <v>549</v>
      </c>
      <c r="E7" s="75">
        <v>0.513888888888889</v>
      </c>
      <c r="F7" s="272" t="s">
        <v>2700</v>
      </c>
      <c r="G7" s="62"/>
      <c r="H7" s="70"/>
      <c r="I7" s="62"/>
    </row>
    <row r="8" spans="1:9" ht="12" customHeight="1" thickBot="1">
      <c r="A8" s="105" t="s">
        <v>2</v>
      </c>
      <c r="B8" s="106"/>
      <c r="C8" s="93"/>
      <c r="D8" s="93"/>
      <c r="E8" s="52"/>
      <c r="F8" s="310" t="s">
        <v>53</v>
      </c>
      <c r="G8" s="279" t="str">
        <f>F6</f>
        <v>游盛博</v>
      </c>
      <c r="H8" s="50" t="s">
        <v>46</v>
      </c>
      <c r="I8" s="62"/>
    </row>
    <row r="9" spans="1:8" ht="12" customHeight="1">
      <c r="A9" s="107" t="s">
        <v>4</v>
      </c>
      <c r="B9" s="108" t="s">
        <v>143</v>
      </c>
      <c r="C9" s="27" t="s">
        <v>185</v>
      </c>
      <c r="D9" s="27" t="s">
        <v>186</v>
      </c>
      <c r="E9" s="60"/>
      <c r="F9" s="68">
        <v>0.4305555555555556</v>
      </c>
      <c r="G9" s="62" t="s">
        <v>2795</v>
      </c>
      <c r="H9" s="62"/>
    </row>
    <row r="10" spans="1:9" ht="12" customHeight="1" thickBot="1">
      <c r="A10" s="109" t="s">
        <v>2</v>
      </c>
      <c r="B10" s="106"/>
      <c r="C10" s="97"/>
      <c r="D10" s="97"/>
      <c r="E10" s="73" t="s">
        <v>43</v>
      </c>
      <c r="F10" s="281" t="str">
        <f>D11</f>
        <v>龔郁軒</v>
      </c>
      <c r="G10" s="62"/>
      <c r="H10" s="62"/>
      <c r="I10" s="62"/>
    </row>
    <row r="11" spans="1:9" ht="12" customHeight="1" thickBot="1">
      <c r="A11" s="335" t="s">
        <v>5</v>
      </c>
      <c r="B11" s="336" t="s">
        <v>166</v>
      </c>
      <c r="C11" s="286" t="s">
        <v>564</v>
      </c>
      <c r="D11" s="286" t="s">
        <v>565</v>
      </c>
      <c r="E11" s="303">
        <v>0.513888888888889</v>
      </c>
      <c r="F11" s="62" t="s">
        <v>2701</v>
      </c>
      <c r="G11" s="62"/>
      <c r="H11" s="70"/>
      <c r="I11" s="62"/>
    </row>
    <row r="12" spans="1:9" ht="12" customHeight="1">
      <c r="A12" s="105" t="s">
        <v>2</v>
      </c>
      <c r="B12" s="106"/>
      <c r="C12" s="97"/>
      <c r="D12" s="111"/>
      <c r="E12" s="52"/>
      <c r="G12" s="62" t="s">
        <v>36</v>
      </c>
      <c r="H12" s="62"/>
      <c r="I12" s="62"/>
    </row>
    <row r="13" spans="1:9" ht="12" customHeight="1" thickBot="1">
      <c r="A13" s="335" t="s">
        <v>6</v>
      </c>
      <c r="B13" s="336" t="s">
        <v>142</v>
      </c>
      <c r="C13" s="286" t="s">
        <v>175</v>
      </c>
      <c r="D13" s="286" t="s">
        <v>181</v>
      </c>
      <c r="E13" s="301"/>
      <c r="G13" s="83" t="s">
        <v>117</v>
      </c>
      <c r="H13" s="62"/>
      <c r="I13" s="62"/>
    </row>
    <row r="14" spans="1:9" ht="12" customHeight="1" thickBot="1">
      <c r="A14" s="105" t="s">
        <v>2</v>
      </c>
      <c r="B14" s="106"/>
      <c r="C14" s="97"/>
      <c r="D14" s="97"/>
      <c r="E14" s="302" t="s">
        <v>44</v>
      </c>
      <c r="F14" s="279" t="str">
        <f>D13</f>
        <v>林冠廷</v>
      </c>
      <c r="G14" s="62"/>
      <c r="H14" s="62"/>
      <c r="I14" s="62"/>
    </row>
    <row r="15" spans="1:9" ht="12" customHeight="1">
      <c r="A15" s="110" t="s">
        <v>7</v>
      </c>
      <c r="B15" s="108" t="s">
        <v>167</v>
      </c>
      <c r="C15" s="27" t="s">
        <v>211</v>
      </c>
      <c r="D15" s="27" t="s">
        <v>556</v>
      </c>
      <c r="E15" s="75">
        <v>0.513888888888889</v>
      </c>
      <c r="F15" s="272" t="s">
        <v>2702</v>
      </c>
      <c r="G15" s="62"/>
      <c r="H15" s="62"/>
      <c r="I15" s="62"/>
    </row>
    <row r="16" spans="1:9" ht="12" customHeight="1" thickBot="1">
      <c r="A16" s="105" t="s">
        <v>2</v>
      </c>
      <c r="B16" s="106"/>
      <c r="C16" s="97"/>
      <c r="D16" s="97"/>
      <c r="E16" s="52"/>
      <c r="F16" s="310" t="s">
        <v>54</v>
      </c>
      <c r="G16" s="279" t="str">
        <f>F14</f>
        <v>林冠廷</v>
      </c>
      <c r="H16" s="50" t="s">
        <v>46</v>
      </c>
      <c r="I16" s="62"/>
    </row>
    <row r="17" spans="1:9" ht="12" customHeight="1" thickBot="1">
      <c r="A17" s="335" t="s">
        <v>8</v>
      </c>
      <c r="B17" s="336" t="s">
        <v>144</v>
      </c>
      <c r="C17" s="286" t="s">
        <v>175</v>
      </c>
      <c r="D17" s="286" t="s">
        <v>182</v>
      </c>
      <c r="E17" s="301"/>
      <c r="F17" s="68">
        <v>0.4305555555555556</v>
      </c>
      <c r="G17" s="62" t="s">
        <v>2796</v>
      </c>
      <c r="H17" s="70"/>
      <c r="I17" s="62"/>
    </row>
    <row r="18" spans="1:9" ht="12" customHeight="1" thickBot="1">
      <c r="A18" s="105" t="s">
        <v>2</v>
      </c>
      <c r="B18" s="106"/>
      <c r="C18" s="97"/>
      <c r="D18" s="97"/>
      <c r="E18" s="302" t="s">
        <v>45</v>
      </c>
      <c r="F18" s="273" t="str">
        <f>D17</f>
        <v>江建葦</v>
      </c>
      <c r="G18" s="62"/>
      <c r="H18" s="62"/>
      <c r="I18" s="62"/>
    </row>
    <row r="19" spans="1:9" ht="12" customHeight="1">
      <c r="A19" s="110" t="s">
        <v>9</v>
      </c>
      <c r="B19" s="108" t="s">
        <v>168</v>
      </c>
      <c r="C19" s="27" t="s">
        <v>411</v>
      </c>
      <c r="D19" s="27" t="s">
        <v>579</v>
      </c>
      <c r="E19" s="75">
        <v>0.513888888888889</v>
      </c>
      <c r="F19" s="62" t="s">
        <v>2703</v>
      </c>
      <c r="G19" s="70"/>
      <c r="H19" s="62"/>
      <c r="I19" s="62"/>
    </row>
    <row r="20" spans="1:9" ht="12" customHeight="1">
      <c r="A20" s="105" t="s">
        <v>2</v>
      </c>
      <c r="B20" s="106"/>
      <c r="C20" s="97"/>
      <c r="D20" s="111"/>
      <c r="E20" s="52"/>
      <c r="G20" s="62"/>
      <c r="H20" s="62" t="s">
        <v>36</v>
      </c>
      <c r="I20" s="62"/>
    </row>
    <row r="21" spans="1:9" ht="12" customHeight="1" thickBot="1">
      <c r="A21" s="335" t="s">
        <v>10</v>
      </c>
      <c r="B21" s="336" t="s">
        <v>169</v>
      </c>
      <c r="C21" s="286" t="s">
        <v>411</v>
      </c>
      <c r="D21" s="286" t="s">
        <v>577</v>
      </c>
      <c r="E21" s="301"/>
      <c r="G21" s="62"/>
      <c r="H21" s="71" t="s">
        <v>118</v>
      </c>
      <c r="I21" s="62"/>
    </row>
    <row r="22" spans="1:9" ht="12" customHeight="1" thickBot="1">
      <c r="A22" s="105" t="s">
        <v>2</v>
      </c>
      <c r="B22" s="106"/>
      <c r="C22" s="97"/>
      <c r="D22" s="97"/>
      <c r="E22" s="302" t="s">
        <v>47</v>
      </c>
      <c r="F22" s="279" t="str">
        <f>D21</f>
        <v>莊駿昌</v>
      </c>
      <c r="G22" s="62"/>
      <c r="H22" s="62"/>
      <c r="I22" s="62"/>
    </row>
    <row r="23" spans="1:9" ht="12" customHeight="1">
      <c r="A23" s="110" t="s">
        <v>11</v>
      </c>
      <c r="B23" s="108" t="s">
        <v>145</v>
      </c>
      <c r="C23" s="27" t="s">
        <v>179</v>
      </c>
      <c r="D23" s="27" t="s">
        <v>183</v>
      </c>
      <c r="E23" s="75">
        <v>0.513888888888889</v>
      </c>
      <c r="F23" s="67" t="s">
        <v>2705</v>
      </c>
      <c r="G23" s="62"/>
      <c r="H23" s="70"/>
      <c r="I23" s="62"/>
    </row>
    <row r="24" spans="1:9" ht="12" customHeight="1" thickBot="1">
      <c r="A24" s="105" t="s">
        <v>2</v>
      </c>
      <c r="B24" s="106"/>
      <c r="C24" s="97"/>
      <c r="D24" s="97"/>
      <c r="E24" s="52"/>
      <c r="F24" s="67" t="s">
        <v>55</v>
      </c>
      <c r="G24" s="282" t="str">
        <f>F26</f>
        <v>王柏崴</v>
      </c>
      <c r="H24" s="50" t="s">
        <v>46</v>
      </c>
      <c r="I24" s="62"/>
    </row>
    <row r="25" spans="1:9" ht="12" customHeight="1" thickBot="1">
      <c r="A25" s="335" t="s">
        <v>12</v>
      </c>
      <c r="B25" s="336" t="s">
        <v>170</v>
      </c>
      <c r="C25" s="286" t="s">
        <v>211</v>
      </c>
      <c r="D25" s="286" t="s">
        <v>964</v>
      </c>
      <c r="E25" s="301"/>
      <c r="F25" s="311">
        <v>0.4305555555555556</v>
      </c>
      <c r="G25" s="62" t="s">
        <v>2804</v>
      </c>
      <c r="H25" s="62"/>
      <c r="I25" s="62"/>
    </row>
    <row r="26" spans="1:9" ht="12" customHeight="1" thickBot="1">
      <c r="A26" s="105" t="s">
        <v>2</v>
      </c>
      <c r="B26" s="106"/>
      <c r="C26" s="97"/>
      <c r="D26" s="97"/>
      <c r="E26" s="302" t="s">
        <v>49</v>
      </c>
      <c r="F26" s="312" t="str">
        <f>D25</f>
        <v>王柏崴</v>
      </c>
      <c r="G26" s="62"/>
      <c r="H26" s="62"/>
      <c r="I26" s="62"/>
    </row>
    <row r="27" spans="1:9" ht="12" customHeight="1">
      <c r="A27" s="110" t="s">
        <v>13</v>
      </c>
      <c r="B27" s="108" t="s">
        <v>140</v>
      </c>
      <c r="C27" s="27" t="s">
        <v>179</v>
      </c>
      <c r="D27" s="27" t="s">
        <v>180</v>
      </c>
      <c r="E27" s="75">
        <v>0.513888888888889</v>
      </c>
      <c r="F27" s="62" t="s">
        <v>2706</v>
      </c>
      <c r="G27" s="62"/>
      <c r="H27" s="62"/>
      <c r="I27" s="62"/>
    </row>
    <row r="28" spans="1:9" ht="12" customHeight="1">
      <c r="A28" s="105" t="s">
        <v>2</v>
      </c>
      <c r="B28" s="106"/>
      <c r="C28" s="97"/>
      <c r="D28" s="111"/>
      <c r="E28" s="52"/>
      <c r="G28" s="62" t="s">
        <v>36</v>
      </c>
      <c r="H28" s="62"/>
      <c r="I28" s="62"/>
    </row>
    <row r="29" spans="1:9" ht="12" customHeight="1">
      <c r="A29" s="107" t="s">
        <v>14</v>
      </c>
      <c r="B29" s="108" t="s">
        <v>171</v>
      </c>
      <c r="C29" s="27" t="s">
        <v>211</v>
      </c>
      <c r="D29" s="27" t="s">
        <v>558</v>
      </c>
      <c r="E29" s="60"/>
      <c r="G29" s="83" t="s">
        <v>42</v>
      </c>
      <c r="H29" s="70"/>
      <c r="I29" s="62"/>
    </row>
    <row r="30" spans="1:9" ht="12" customHeight="1" thickBot="1">
      <c r="A30" s="109" t="s">
        <v>2</v>
      </c>
      <c r="B30" s="106"/>
      <c r="C30" s="93"/>
      <c r="D30" s="93"/>
      <c r="E30" s="73" t="s">
        <v>50</v>
      </c>
      <c r="F30" s="282" t="str">
        <f>D31</f>
        <v>楊洋</v>
      </c>
      <c r="G30" s="62"/>
      <c r="H30" s="62"/>
      <c r="I30" s="62"/>
    </row>
    <row r="31" spans="1:9" ht="12" customHeight="1" thickBot="1">
      <c r="A31" s="335" t="s">
        <v>15</v>
      </c>
      <c r="B31" s="336" t="s">
        <v>146</v>
      </c>
      <c r="C31" s="286" t="s">
        <v>177</v>
      </c>
      <c r="D31" s="286" t="s">
        <v>184</v>
      </c>
      <c r="E31" s="303">
        <v>0.513888888888889</v>
      </c>
      <c r="F31" s="67" t="s">
        <v>2720</v>
      </c>
      <c r="G31" s="62"/>
      <c r="H31" s="62"/>
      <c r="I31" s="62"/>
    </row>
    <row r="32" spans="1:9" ht="12" customHeight="1" thickBot="1">
      <c r="A32" s="105" t="s">
        <v>2</v>
      </c>
      <c r="B32" s="106"/>
      <c r="C32" s="97"/>
      <c r="D32" s="97"/>
      <c r="E32" s="52"/>
      <c r="F32" s="67" t="s">
        <v>56</v>
      </c>
      <c r="G32" s="282" t="str">
        <f>F34</f>
        <v>蘇力揚</v>
      </c>
      <c r="H32" s="50" t="s">
        <v>46</v>
      </c>
      <c r="I32" s="62"/>
    </row>
    <row r="33" spans="1:9" ht="12" customHeight="1">
      <c r="A33" s="107" t="s">
        <v>16</v>
      </c>
      <c r="B33" s="108" t="s">
        <v>172</v>
      </c>
      <c r="C33" s="27" t="s">
        <v>216</v>
      </c>
      <c r="D33" s="27" t="s">
        <v>553</v>
      </c>
      <c r="E33" s="60"/>
      <c r="F33" s="311">
        <v>0.4305555555555556</v>
      </c>
      <c r="G33" s="62" t="s">
        <v>2797</v>
      </c>
      <c r="H33" s="70"/>
      <c r="I33" s="62"/>
    </row>
    <row r="34" spans="1:9" ht="12" customHeight="1" thickBot="1">
      <c r="A34" s="109" t="s">
        <v>2</v>
      </c>
      <c r="B34" s="106"/>
      <c r="C34" s="93"/>
      <c r="D34" s="93"/>
      <c r="E34" s="73" t="s">
        <v>51</v>
      </c>
      <c r="F34" s="317" t="str">
        <f>D35</f>
        <v>蘇力揚</v>
      </c>
      <c r="G34" s="62"/>
      <c r="H34" s="62"/>
      <c r="I34" s="62"/>
    </row>
    <row r="35" spans="1:9" ht="12" customHeight="1" thickBot="1">
      <c r="A35" s="335" t="s">
        <v>17</v>
      </c>
      <c r="B35" s="336" t="s">
        <v>141</v>
      </c>
      <c r="C35" s="286" t="s">
        <v>177</v>
      </c>
      <c r="D35" s="286" t="s">
        <v>178</v>
      </c>
      <c r="E35" s="303">
        <v>0.513888888888889</v>
      </c>
      <c r="F35" s="62" t="s">
        <v>2704</v>
      </c>
      <c r="G35" s="70"/>
      <c r="H35" s="62"/>
      <c r="I35" s="62"/>
    </row>
    <row r="36" spans="5:9" ht="12" customHeight="1">
      <c r="E36" s="52"/>
      <c r="F36" s="53"/>
      <c r="G36" s="49"/>
      <c r="H36" s="49"/>
      <c r="I36" s="49"/>
    </row>
    <row r="37" spans="5:9" ht="12" customHeight="1">
      <c r="E37" s="52"/>
      <c r="F37" s="53"/>
      <c r="G37" s="49"/>
      <c r="H37" s="49"/>
      <c r="I37" s="49"/>
    </row>
    <row r="38" spans="3:9" ht="12" customHeight="1">
      <c r="C38" s="88" t="s">
        <v>116</v>
      </c>
      <c r="E38" s="49" t="s">
        <v>0</v>
      </c>
      <c r="F38" s="49" t="s">
        <v>0</v>
      </c>
      <c r="G38" s="49" t="s">
        <v>34</v>
      </c>
      <c r="H38" s="49" t="s">
        <v>34</v>
      </c>
      <c r="I38" s="49" t="s">
        <v>34</v>
      </c>
    </row>
    <row r="39" spans="1:10" s="48" customFormat="1" ht="12" customHeight="1">
      <c r="A39" s="105" t="s">
        <v>2</v>
      </c>
      <c r="B39" s="106"/>
      <c r="C39" s="79"/>
      <c r="D39" s="55"/>
      <c r="E39" s="56" t="s">
        <v>2175</v>
      </c>
      <c r="F39" s="56" t="s">
        <v>1519</v>
      </c>
      <c r="G39" s="56"/>
      <c r="H39" s="56"/>
      <c r="I39" s="56"/>
      <c r="J39" s="88"/>
    </row>
    <row r="40" spans="1:10" s="48" customFormat="1" ht="12" customHeight="1">
      <c r="A40" s="105"/>
      <c r="B40" s="106"/>
      <c r="C40" s="79"/>
      <c r="D40" s="55"/>
      <c r="E40" s="56"/>
      <c r="F40" s="56"/>
      <c r="G40" s="56"/>
      <c r="H40" s="56"/>
      <c r="I40" s="56"/>
      <c r="J40" s="88"/>
    </row>
    <row r="41" spans="2:9" ht="12" customHeight="1" thickBot="1">
      <c r="B41" s="112" t="s">
        <v>119</v>
      </c>
      <c r="C41" s="286" t="s">
        <v>175</v>
      </c>
      <c r="D41" s="286" t="s">
        <v>176</v>
      </c>
      <c r="E41" s="301"/>
      <c r="G41" s="62"/>
      <c r="H41" s="62"/>
      <c r="I41" s="62"/>
    </row>
    <row r="42" spans="2:9" ht="12" customHeight="1" thickBot="1">
      <c r="B42" s="106"/>
      <c r="C42" s="82"/>
      <c r="D42" s="82"/>
      <c r="E42" s="302" t="s">
        <v>123</v>
      </c>
      <c r="F42" s="279" t="str">
        <f>D41</f>
        <v>游盛博</v>
      </c>
      <c r="G42" s="62"/>
      <c r="H42" s="62"/>
      <c r="I42" s="62"/>
    </row>
    <row r="43" spans="2:9" ht="12" customHeight="1">
      <c r="B43" s="112" t="s">
        <v>120</v>
      </c>
      <c r="C43" s="344" t="s">
        <v>175</v>
      </c>
      <c r="D43" s="344" t="s">
        <v>181</v>
      </c>
      <c r="E43" s="75">
        <v>0.4305555555555556</v>
      </c>
      <c r="F43" s="67" t="s">
        <v>2912</v>
      </c>
      <c r="G43" s="62"/>
      <c r="H43" s="70"/>
      <c r="I43" s="62"/>
    </row>
    <row r="44" spans="2:9" ht="12" customHeight="1" thickBot="1">
      <c r="B44" s="106"/>
      <c r="C44" s="82"/>
      <c r="D44" s="82"/>
      <c r="E44" s="52"/>
      <c r="F44" s="67" t="s">
        <v>138</v>
      </c>
      <c r="G44" s="282" t="str">
        <f>F46</f>
        <v>蘇力揚</v>
      </c>
      <c r="H44" s="50" t="s">
        <v>37</v>
      </c>
      <c r="I44" s="62"/>
    </row>
    <row r="45" spans="2:9" ht="12" customHeight="1">
      <c r="B45" s="112" t="s">
        <v>121</v>
      </c>
      <c r="C45" s="344" t="s">
        <v>211</v>
      </c>
      <c r="D45" s="344" t="s">
        <v>964</v>
      </c>
      <c r="E45" s="60"/>
      <c r="F45" s="311">
        <v>0.4583333333333333</v>
      </c>
      <c r="G45" s="62" t="s">
        <v>3157</v>
      </c>
      <c r="H45" s="62"/>
      <c r="I45" s="62"/>
    </row>
    <row r="46" spans="2:9" ht="12" customHeight="1" thickBot="1">
      <c r="B46" s="106"/>
      <c r="C46" s="82"/>
      <c r="D46" s="82"/>
      <c r="E46" s="73" t="s">
        <v>124</v>
      </c>
      <c r="F46" s="317" t="str">
        <f>D47</f>
        <v>蘇力揚</v>
      </c>
      <c r="G46" s="62"/>
      <c r="H46" s="62"/>
      <c r="I46" s="62"/>
    </row>
    <row r="47" spans="2:9" ht="12" customHeight="1" thickBot="1">
      <c r="B47" s="112" t="s">
        <v>122</v>
      </c>
      <c r="C47" s="286" t="s">
        <v>175</v>
      </c>
      <c r="D47" s="286" t="s">
        <v>178</v>
      </c>
      <c r="E47" s="303">
        <v>0.4305555555555556</v>
      </c>
      <c r="F47" s="62" t="s">
        <v>2909</v>
      </c>
      <c r="G47" s="62"/>
      <c r="H47" s="70"/>
      <c r="I47" s="62"/>
    </row>
    <row r="48" spans="2:9" ht="12" customHeight="1">
      <c r="B48" s="112"/>
      <c r="C48" s="82"/>
      <c r="D48" s="82"/>
      <c r="E48" s="83"/>
      <c r="G48" s="62"/>
      <c r="H48" s="70"/>
      <c r="I48" s="62"/>
    </row>
    <row r="49" spans="2:9" ht="12" customHeight="1">
      <c r="B49" s="106"/>
      <c r="C49" s="82"/>
      <c r="D49" s="82"/>
      <c r="E49" s="82"/>
      <c r="F49" s="52"/>
      <c r="G49" s="62"/>
      <c r="H49" s="62"/>
      <c r="I49" s="62"/>
    </row>
    <row r="50" spans="2:9" ht="12" customHeight="1">
      <c r="B50" s="112" t="s">
        <v>130</v>
      </c>
      <c r="C50" s="344" t="s">
        <v>175</v>
      </c>
      <c r="D50" s="344" t="s">
        <v>181</v>
      </c>
      <c r="E50" s="81"/>
      <c r="F50" s="60"/>
      <c r="G50" s="62"/>
      <c r="H50" s="62"/>
      <c r="I50" s="62"/>
    </row>
    <row r="51" spans="2:9" ht="12" customHeight="1" thickBot="1">
      <c r="B51" s="106"/>
      <c r="C51" s="82"/>
      <c r="D51" s="82"/>
      <c r="E51" s="82"/>
      <c r="F51" s="73" t="s">
        <v>129</v>
      </c>
      <c r="G51" s="282" t="str">
        <f>D52</f>
        <v>王柏崴</v>
      </c>
      <c r="H51" s="50" t="s">
        <v>38</v>
      </c>
      <c r="I51" s="62"/>
    </row>
    <row r="52" spans="2:9" ht="12" customHeight="1" thickBot="1">
      <c r="B52" s="112" t="s">
        <v>131</v>
      </c>
      <c r="C52" s="286" t="s">
        <v>211</v>
      </c>
      <c r="D52" s="286" t="s">
        <v>3172</v>
      </c>
      <c r="E52" s="349"/>
      <c r="F52" s="280">
        <v>0.4583333333333333</v>
      </c>
      <c r="G52" s="62" t="s">
        <v>3171</v>
      </c>
      <c r="H52" s="62"/>
      <c r="I52" s="62"/>
    </row>
    <row r="53" spans="2:9" ht="12" customHeight="1">
      <c r="B53" s="106"/>
      <c r="C53" s="82"/>
      <c r="D53" s="82"/>
      <c r="E53" s="82"/>
      <c r="F53" s="52"/>
      <c r="G53" s="62"/>
      <c r="H53" s="62"/>
      <c r="I53" s="62"/>
    </row>
    <row r="54" spans="2:9" ht="12" customHeight="1">
      <c r="B54" s="112"/>
      <c r="C54" s="82"/>
      <c r="D54" s="82"/>
      <c r="E54" s="83"/>
      <c r="G54" s="62"/>
      <c r="H54" s="70"/>
      <c r="I54" s="62"/>
    </row>
    <row r="55" spans="2:9" ht="12" customHeight="1">
      <c r="B55" s="106"/>
      <c r="C55" s="82"/>
      <c r="D55" s="82"/>
      <c r="E55" s="52"/>
      <c r="G55" s="62"/>
      <c r="H55" s="62"/>
      <c r="I55" s="51"/>
    </row>
    <row r="56" spans="2:9" ht="12" customHeight="1">
      <c r="B56" s="112" t="s">
        <v>132</v>
      </c>
      <c r="C56" s="344" t="s">
        <v>564</v>
      </c>
      <c r="D56" s="344" t="s">
        <v>565</v>
      </c>
      <c r="E56" s="60"/>
      <c r="G56" s="71"/>
      <c r="H56" s="62"/>
      <c r="I56" s="62"/>
    </row>
    <row r="57" spans="2:9" ht="12" customHeight="1" thickBot="1">
      <c r="B57" s="106"/>
      <c r="C57" s="82"/>
      <c r="D57" s="82"/>
      <c r="E57" s="73" t="s">
        <v>125</v>
      </c>
      <c r="F57" s="282" t="str">
        <f>D58</f>
        <v>江建葦</v>
      </c>
      <c r="G57" s="62"/>
      <c r="H57" s="62"/>
      <c r="I57" s="62"/>
    </row>
    <row r="58" spans="2:9" ht="12" customHeight="1" thickBot="1">
      <c r="B58" s="112" t="s">
        <v>133</v>
      </c>
      <c r="C58" s="286" t="s">
        <v>175</v>
      </c>
      <c r="D58" s="286" t="s">
        <v>182</v>
      </c>
      <c r="E58" s="303">
        <v>0.4305555555555556</v>
      </c>
      <c r="F58" s="67" t="s">
        <v>2910</v>
      </c>
      <c r="G58" s="62"/>
      <c r="H58" s="62"/>
      <c r="I58" s="62"/>
    </row>
    <row r="59" spans="2:9" ht="12" customHeight="1" thickBot="1">
      <c r="B59" s="106"/>
      <c r="C59" s="82"/>
      <c r="D59" s="82"/>
      <c r="E59" s="52"/>
      <c r="F59" s="67" t="s">
        <v>128</v>
      </c>
      <c r="G59" s="282" t="str">
        <f>F61</f>
        <v>楊洋</v>
      </c>
      <c r="H59" s="50" t="s">
        <v>39</v>
      </c>
      <c r="I59" s="62"/>
    </row>
    <row r="60" spans="2:9" ht="12" customHeight="1">
      <c r="B60" s="112" t="s">
        <v>134</v>
      </c>
      <c r="C60" s="344" t="s">
        <v>411</v>
      </c>
      <c r="D60" s="344" t="s">
        <v>577</v>
      </c>
      <c r="E60" s="60"/>
      <c r="F60" s="311">
        <v>0.4583333333333333</v>
      </c>
      <c r="G60" s="62" t="s">
        <v>3155</v>
      </c>
      <c r="H60" s="70"/>
      <c r="I60" s="62"/>
    </row>
    <row r="61" spans="2:9" ht="12" customHeight="1" thickBot="1">
      <c r="B61" s="106"/>
      <c r="C61" s="82"/>
      <c r="D61" s="82"/>
      <c r="E61" s="73" t="s">
        <v>126</v>
      </c>
      <c r="F61" s="317" t="str">
        <f>D62</f>
        <v>楊洋</v>
      </c>
      <c r="G61" s="62"/>
      <c r="H61" s="62"/>
      <c r="I61" s="62"/>
    </row>
    <row r="62" spans="2:9" ht="12" customHeight="1" thickBot="1">
      <c r="B62" s="112" t="s">
        <v>135</v>
      </c>
      <c r="C62" s="286" t="s">
        <v>175</v>
      </c>
      <c r="D62" s="286" t="s">
        <v>184</v>
      </c>
      <c r="E62" s="303">
        <v>0.4305555555555556</v>
      </c>
      <c r="F62" s="62" t="s">
        <v>2911</v>
      </c>
      <c r="G62" s="70"/>
      <c r="H62" s="62"/>
      <c r="I62" s="62"/>
    </row>
    <row r="63" spans="2:9" ht="12" customHeight="1">
      <c r="B63" s="106"/>
      <c r="C63" s="82"/>
      <c r="D63" s="82"/>
      <c r="E63" s="52"/>
      <c r="G63" s="62"/>
      <c r="H63" s="62"/>
      <c r="I63" s="62"/>
    </row>
    <row r="64" ht="12" customHeight="1">
      <c r="B64" s="113"/>
    </row>
    <row r="65" ht="12" customHeight="1">
      <c r="B65" s="113"/>
    </row>
    <row r="66" spans="2:9" ht="12" customHeight="1" thickBot="1">
      <c r="B66" s="112" t="s">
        <v>136</v>
      </c>
      <c r="C66" s="286" t="s">
        <v>564</v>
      </c>
      <c r="D66" s="286" t="s">
        <v>3147</v>
      </c>
      <c r="E66" s="349"/>
      <c r="F66" s="301"/>
      <c r="G66" s="71"/>
      <c r="H66" s="70"/>
      <c r="I66" s="62"/>
    </row>
    <row r="67" spans="2:9" ht="12" customHeight="1" thickBot="1">
      <c r="B67" s="106"/>
      <c r="C67" s="82"/>
      <c r="D67" s="82"/>
      <c r="E67" s="82"/>
      <c r="F67" s="302" t="s">
        <v>127</v>
      </c>
      <c r="G67" s="279" t="str">
        <f>D66</f>
        <v>龔郁軒</v>
      </c>
      <c r="H67" s="50" t="s">
        <v>40</v>
      </c>
      <c r="I67" s="62"/>
    </row>
    <row r="68" spans="2:9" ht="12" customHeight="1">
      <c r="B68" s="112" t="s">
        <v>137</v>
      </c>
      <c r="C68" s="344" t="s">
        <v>3149</v>
      </c>
      <c r="D68" s="344" t="s">
        <v>3151</v>
      </c>
      <c r="E68" s="81"/>
      <c r="F68" s="75">
        <v>0.4583333333333333</v>
      </c>
      <c r="G68" s="62" t="s">
        <v>3145</v>
      </c>
      <c r="H68" s="62"/>
      <c r="I68" s="62"/>
    </row>
    <row r="69" spans="2:9" ht="12" customHeight="1">
      <c r="B69" s="112"/>
      <c r="C69" s="82"/>
      <c r="D69" s="82"/>
      <c r="E69" s="82"/>
      <c r="F69" s="78"/>
      <c r="G69" s="62"/>
      <c r="H69" s="62"/>
      <c r="I69" s="62"/>
    </row>
    <row r="70" spans="1:9" ht="12" customHeight="1">
      <c r="A70" s="107"/>
      <c r="B70" s="112"/>
      <c r="C70" s="82"/>
      <c r="D70" s="82"/>
      <c r="E70" s="78" t="s">
        <v>34</v>
      </c>
      <c r="F70" s="71"/>
      <c r="G70" s="62"/>
      <c r="H70" s="70"/>
      <c r="I70" s="62"/>
    </row>
    <row r="71" spans="1:9" ht="12" customHeight="1">
      <c r="A71" s="105"/>
      <c r="B71" s="106"/>
      <c r="C71" s="82"/>
      <c r="D71" s="82"/>
      <c r="G71" s="62"/>
      <c r="H71" s="62"/>
      <c r="I71" s="62"/>
    </row>
    <row r="72" spans="1:9" ht="12" customHeight="1">
      <c r="A72" s="107"/>
      <c r="B72" s="112"/>
      <c r="C72" s="82"/>
      <c r="D72" s="82"/>
      <c r="G72" s="70"/>
      <c r="H72" s="62"/>
      <c r="I72" s="62"/>
    </row>
    <row r="73" spans="1:9" ht="12" customHeight="1">
      <c r="A73" s="105"/>
      <c r="B73" s="106"/>
      <c r="C73" s="82"/>
      <c r="D73" s="82"/>
      <c r="G73" s="62"/>
      <c r="H73" s="62"/>
      <c r="I73" s="62"/>
    </row>
    <row r="74" spans="1:9" ht="12" customHeight="1">
      <c r="A74" s="107"/>
      <c r="B74" s="112"/>
      <c r="C74" s="82"/>
      <c r="D74" s="82"/>
      <c r="G74" s="62"/>
      <c r="H74" s="62"/>
      <c r="I74" s="71"/>
    </row>
    <row r="75" spans="1:9" ht="12" customHeight="1">
      <c r="A75" s="105"/>
      <c r="B75" s="106"/>
      <c r="C75" s="82"/>
      <c r="D75" s="82"/>
      <c r="G75" s="62"/>
      <c r="H75" s="62"/>
      <c r="I75" s="62"/>
    </row>
    <row r="76" spans="1:9" ht="12" customHeight="1">
      <c r="A76" s="107"/>
      <c r="B76" s="112"/>
      <c r="C76" s="82"/>
      <c r="D76" s="82"/>
      <c r="G76" s="62"/>
      <c r="H76" s="70"/>
      <c r="I76" s="62"/>
    </row>
    <row r="77" spans="1:9" ht="12" customHeight="1">
      <c r="A77" s="105"/>
      <c r="B77" s="106"/>
      <c r="C77" s="82"/>
      <c r="D77" s="82"/>
      <c r="G77" s="62"/>
      <c r="H77" s="62"/>
      <c r="I77" s="62"/>
    </row>
    <row r="78" spans="1:9" ht="12" customHeight="1">
      <c r="A78" s="107"/>
      <c r="B78" s="112"/>
      <c r="C78" s="82"/>
      <c r="D78" s="82"/>
      <c r="F78" s="71"/>
      <c r="G78" s="70"/>
      <c r="H78" s="62"/>
      <c r="I78" s="62"/>
    </row>
    <row r="79" spans="1:9" ht="12" customHeight="1">
      <c r="A79" s="105"/>
      <c r="B79" s="106"/>
      <c r="C79" s="82"/>
      <c r="D79" s="82"/>
      <c r="G79" s="62"/>
      <c r="H79" s="62"/>
      <c r="I79" s="62"/>
    </row>
    <row r="80" spans="1:9" ht="12" customHeight="1">
      <c r="A80" s="107"/>
      <c r="B80" s="112"/>
      <c r="C80" s="82"/>
      <c r="D80" s="82"/>
      <c r="G80" s="62"/>
      <c r="H80" s="62"/>
      <c r="I80" s="62"/>
    </row>
    <row r="81" spans="1:9" ht="12" customHeight="1">
      <c r="A81" s="105"/>
      <c r="B81" s="106"/>
      <c r="C81" s="82"/>
      <c r="D81" s="82"/>
      <c r="G81" s="62"/>
      <c r="H81" s="62"/>
      <c r="I81" s="62"/>
    </row>
    <row r="82" spans="1:9" ht="12" customHeight="1">
      <c r="A82" s="107"/>
      <c r="B82" s="112"/>
      <c r="C82" s="82"/>
      <c r="D82" s="82"/>
      <c r="G82" s="71"/>
      <c r="H82" s="70"/>
      <c r="I82" s="62"/>
    </row>
    <row r="83" spans="1:9" ht="12" customHeight="1">
      <c r="A83" s="105"/>
      <c r="B83" s="106"/>
      <c r="C83" s="82"/>
      <c r="D83" s="82"/>
      <c r="G83" s="62"/>
      <c r="H83" s="62"/>
      <c r="I83" s="62"/>
    </row>
    <row r="84" spans="1:9" ht="12" customHeight="1">
      <c r="A84" s="107"/>
      <c r="B84" s="112"/>
      <c r="C84" s="82"/>
      <c r="D84" s="82"/>
      <c r="G84" s="62"/>
      <c r="H84" s="62"/>
      <c r="I84" s="62"/>
    </row>
    <row r="85" spans="1:9" ht="12" customHeight="1">
      <c r="A85" s="105"/>
      <c r="B85" s="106"/>
      <c r="C85" s="82"/>
      <c r="D85" s="82"/>
      <c r="G85" s="62"/>
      <c r="H85" s="62"/>
      <c r="I85" s="62"/>
    </row>
    <row r="86" spans="1:9" ht="12" customHeight="1">
      <c r="A86" s="107"/>
      <c r="B86" s="112"/>
      <c r="C86" s="82"/>
      <c r="D86" s="82"/>
      <c r="F86" s="71"/>
      <c r="G86" s="62"/>
      <c r="H86" s="62"/>
      <c r="I86" s="62"/>
    </row>
    <row r="87" spans="1:9" ht="12" customHeight="1">
      <c r="A87" s="105"/>
      <c r="B87" s="106"/>
      <c r="C87" s="82"/>
      <c r="D87" s="82"/>
      <c r="G87" s="62"/>
      <c r="H87" s="62"/>
      <c r="I87" s="62"/>
    </row>
    <row r="88" spans="1:9" ht="12" customHeight="1">
      <c r="A88" s="107"/>
      <c r="B88" s="112"/>
      <c r="C88" s="82"/>
      <c r="D88" s="82"/>
      <c r="G88" s="62"/>
      <c r="H88" s="62"/>
      <c r="I88" s="62"/>
    </row>
    <row r="89" spans="1:9" ht="12" customHeight="1">
      <c r="A89" s="105"/>
      <c r="B89" s="106"/>
      <c r="C89" s="82"/>
      <c r="D89" s="82"/>
      <c r="G89" s="62"/>
      <c r="H89" s="62"/>
      <c r="I89" s="62"/>
    </row>
    <row r="90" spans="1:9" ht="12" customHeight="1">
      <c r="A90" s="107"/>
      <c r="B90" s="112"/>
      <c r="C90" s="82"/>
      <c r="D90" s="82"/>
      <c r="G90" s="62"/>
      <c r="H90" s="71"/>
      <c r="I90" s="62"/>
    </row>
    <row r="91" spans="1:9" ht="12" customHeight="1">
      <c r="A91" s="105"/>
      <c r="B91" s="106"/>
      <c r="C91" s="82"/>
      <c r="D91" s="82"/>
      <c r="G91" s="62"/>
      <c r="H91" s="62"/>
      <c r="I91" s="62"/>
    </row>
    <row r="92" spans="1:9" ht="12" customHeight="1">
      <c r="A92" s="107"/>
      <c r="B92" s="112"/>
      <c r="C92" s="82"/>
      <c r="D92" s="82"/>
      <c r="G92" s="62"/>
      <c r="H92" s="62"/>
      <c r="I92" s="62"/>
    </row>
    <row r="93" spans="1:9" ht="12" customHeight="1">
      <c r="A93" s="105"/>
      <c r="B93" s="106"/>
      <c r="C93" s="82"/>
      <c r="D93" s="82"/>
      <c r="G93" s="62"/>
      <c r="H93" s="62"/>
      <c r="I93" s="62"/>
    </row>
    <row r="94" spans="1:9" ht="12" customHeight="1">
      <c r="A94" s="107"/>
      <c r="B94" s="112"/>
      <c r="C94" s="82"/>
      <c r="D94" s="82"/>
      <c r="F94" s="71"/>
      <c r="G94" s="62"/>
      <c r="H94" s="62"/>
      <c r="I94" s="62"/>
    </row>
    <row r="95" spans="1:9" ht="12" customHeight="1">
      <c r="A95" s="105"/>
      <c r="B95" s="106"/>
      <c r="C95" s="82"/>
      <c r="D95" s="82"/>
      <c r="G95" s="62"/>
      <c r="H95" s="62"/>
      <c r="I95" s="62"/>
    </row>
    <row r="96" spans="1:9" ht="12" customHeight="1">
      <c r="A96" s="107"/>
      <c r="B96" s="112"/>
      <c r="C96" s="82"/>
      <c r="D96" s="82"/>
      <c r="E96" s="83"/>
      <c r="G96" s="62"/>
      <c r="H96" s="62"/>
      <c r="I96" s="62"/>
    </row>
    <row r="97" spans="1:9" ht="12" customHeight="1">
      <c r="A97" s="105"/>
      <c r="B97" s="106"/>
      <c r="C97" s="82"/>
      <c r="D97" s="82"/>
      <c r="G97" s="62"/>
      <c r="H97" s="62"/>
      <c r="I97" s="62"/>
    </row>
    <row r="98" spans="1:9" ht="12" customHeight="1">
      <c r="A98" s="107"/>
      <c r="B98" s="112"/>
      <c r="C98" s="82"/>
      <c r="D98" s="82"/>
      <c r="G98" s="71"/>
      <c r="H98" s="62"/>
      <c r="I98" s="62"/>
    </row>
    <row r="99" spans="1:9" ht="12" customHeight="1">
      <c r="A99" s="105"/>
      <c r="B99" s="106"/>
      <c r="C99" s="82"/>
      <c r="D99" s="82"/>
      <c r="G99" s="62"/>
      <c r="H99" s="62"/>
      <c r="I99" s="62"/>
    </row>
    <row r="100" spans="1:9" ht="12" customHeight="1">
      <c r="A100" s="107"/>
      <c r="B100" s="112"/>
      <c r="C100" s="82"/>
      <c r="D100" s="82"/>
      <c r="E100" s="83"/>
      <c r="G100" s="62"/>
      <c r="H100" s="62"/>
      <c r="I100" s="62"/>
    </row>
    <row r="101" spans="1:9" ht="12" customHeight="1">
      <c r="A101" s="105"/>
      <c r="B101" s="106"/>
      <c r="C101" s="82"/>
      <c r="D101" s="82"/>
      <c r="G101" s="62"/>
      <c r="H101" s="62"/>
      <c r="I101" s="62"/>
    </row>
    <row r="102" spans="1:9" ht="12" customHeight="1">
      <c r="A102" s="107"/>
      <c r="B102" s="112"/>
      <c r="C102" s="82"/>
      <c r="D102" s="82"/>
      <c r="F102" s="71"/>
      <c r="G102" s="62"/>
      <c r="H102" s="62"/>
      <c r="I102" s="62"/>
    </row>
    <row r="103" spans="1:9" ht="12" customHeight="1">
      <c r="A103" s="105"/>
      <c r="B103" s="106"/>
      <c r="C103" s="82"/>
      <c r="D103" s="82"/>
      <c r="G103" s="62"/>
      <c r="H103" s="62"/>
      <c r="I103" s="62"/>
    </row>
    <row r="104" spans="1:9" ht="12" customHeight="1">
      <c r="A104" s="107"/>
      <c r="B104" s="112"/>
      <c r="C104" s="82"/>
      <c r="D104" s="82"/>
      <c r="E104" s="83"/>
      <c r="G104" s="62"/>
      <c r="H104" s="62"/>
      <c r="I104" s="62"/>
    </row>
    <row r="105" spans="7:9" ht="12" customHeight="1">
      <c r="G105" s="62"/>
      <c r="H105" s="62"/>
      <c r="I105" s="62"/>
    </row>
    <row r="106" spans="5:9" ht="12" customHeight="1">
      <c r="E106" s="52"/>
      <c r="F106" s="53"/>
      <c r="G106" s="49"/>
      <c r="H106" s="49"/>
      <c r="I106" s="49"/>
    </row>
  </sheetData>
  <sheetProtection/>
  <printOptions/>
  <pageMargins left="0.54" right="0.7" top="0.3" bottom="0.43" header="0.22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2"/>
  <sheetViews>
    <sheetView showGridLines="0" view="pageBreakPreview" zoomScaleSheetLayoutView="100" zoomScalePageLayoutView="0" workbookViewId="0" topLeftCell="A55">
      <selection activeCell="C69" sqref="C69"/>
    </sheetView>
  </sheetViews>
  <sheetFormatPr defaultColWidth="9.00390625" defaultRowHeight="18" customHeight="1"/>
  <cols>
    <col min="1" max="1" width="4.75390625" style="45" customWidth="1"/>
    <col min="2" max="2" width="6.50390625" style="92" customWidth="1"/>
    <col min="3" max="3" width="12.75390625" style="47" customWidth="1"/>
    <col min="4" max="4" width="11.125" style="47" customWidth="1"/>
    <col min="5" max="5" width="10.875" style="78" customWidth="1"/>
    <col min="6" max="6" width="9.75390625" style="62" customWidth="1"/>
    <col min="7" max="8" width="10.875" style="53" customWidth="1"/>
    <col min="9" max="9" width="10.875" style="62" customWidth="1"/>
    <col min="10" max="10" width="9.00390625" style="47" customWidth="1"/>
    <col min="11" max="16384" width="9.00390625" style="51" customWidth="1"/>
  </cols>
  <sheetData>
    <row r="1" spans="4:9" ht="18" customHeight="1">
      <c r="D1" s="44" t="s">
        <v>255</v>
      </c>
      <c r="E1" s="48"/>
      <c r="F1" s="49"/>
      <c r="G1" s="49"/>
      <c r="H1" s="49"/>
      <c r="I1" s="50"/>
    </row>
    <row r="2" spans="5:9" ht="18" customHeight="1">
      <c r="E2" s="52"/>
      <c r="F2" s="53"/>
      <c r="G2" s="49"/>
      <c r="H2" s="49"/>
      <c r="I2" s="50"/>
    </row>
    <row r="3" spans="3:9" ht="18" customHeight="1">
      <c r="C3" s="44" t="s">
        <v>113</v>
      </c>
      <c r="E3" s="49" t="s">
        <v>0</v>
      </c>
      <c r="F3" s="49" t="s">
        <v>0</v>
      </c>
      <c r="G3" s="49" t="s">
        <v>0</v>
      </c>
      <c r="H3" s="49" t="s">
        <v>35</v>
      </c>
      <c r="I3" s="50" t="s">
        <v>35</v>
      </c>
    </row>
    <row r="4" spans="3:9" ht="18" customHeight="1">
      <c r="C4" s="88"/>
      <c r="E4" s="256" t="s">
        <v>2177</v>
      </c>
      <c r="F4" s="256" t="s">
        <v>1522</v>
      </c>
      <c r="G4" s="256" t="s">
        <v>1521</v>
      </c>
      <c r="H4" s="49"/>
      <c r="I4" s="50"/>
    </row>
    <row r="5" spans="1:10" s="48" customFormat="1" ht="18" customHeight="1">
      <c r="A5" s="114" t="s">
        <v>2</v>
      </c>
      <c r="B5" s="115"/>
      <c r="C5" s="29" t="s">
        <v>175</v>
      </c>
      <c r="D5" s="29" t="s">
        <v>207</v>
      </c>
      <c r="E5" s="56"/>
      <c r="F5" s="56"/>
      <c r="G5" s="56"/>
      <c r="H5" s="56"/>
      <c r="I5" s="57"/>
      <c r="J5" s="88"/>
    </row>
    <row r="6" spans="1:8" ht="18" customHeight="1" thickBot="1">
      <c r="A6" s="343" t="s">
        <v>1</v>
      </c>
      <c r="B6" s="328" t="s">
        <v>201</v>
      </c>
      <c r="C6" s="286" t="s">
        <v>175</v>
      </c>
      <c r="D6" s="286" t="s">
        <v>208</v>
      </c>
      <c r="E6" s="301"/>
      <c r="F6" s="271"/>
      <c r="G6" s="62"/>
      <c r="H6" s="62"/>
    </row>
    <row r="7" spans="1:8" ht="18" customHeight="1" thickBot="1">
      <c r="A7" s="114" t="s">
        <v>2</v>
      </c>
      <c r="B7" s="115"/>
      <c r="C7" s="29" t="s">
        <v>578</v>
      </c>
      <c r="D7" s="29" t="s">
        <v>593</v>
      </c>
      <c r="F7" s="272" t="s">
        <v>229</v>
      </c>
      <c r="G7" s="279" t="s">
        <v>2752</v>
      </c>
      <c r="H7" s="62"/>
    </row>
    <row r="8" spans="1:8" ht="18" customHeight="1">
      <c r="A8" s="116">
        <v>2</v>
      </c>
      <c r="B8" s="117"/>
      <c r="C8" s="27" t="s">
        <v>578</v>
      </c>
      <c r="D8" s="27" t="s">
        <v>594</v>
      </c>
      <c r="E8" s="60"/>
      <c r="F8" s="66">
        <v>0.625</v>
      </c>
      <c r="G8" s="272" t="s">
        <v>2753</v>
      </c>
      <c r="H8" s="62"/>
    </row>
    <row r="9" spans="1:9" ht="18" customHeight="1" thickBot="1">
      <c r="A9" s="118" t="s">
        <v>2</v>
      </c>
      <c r="B9" s="115"/>
      <c r="C9" s="29" t="s">
        <v>578</v>
      </c>
      <c r="D9" s="29" t="s">
        <v>612</v>
      </c>
      <c r="E9" s="64"/>
      <c r="G9" s="310" t="s">
        <v>236</v>
      </c>
      <c r="H9" s="279" t="str">
        <f>G7</f>
        <v>吳/魏</v>
      </c>
      <c r="I9" s="50" t="s">
        <v>46</v>
      </c>
    </row>
    <row r="10" spans="1:8" ht="18" customHeight="1">
      <c r="A10" s="116">
        <v>3</v>
      </c>
      <c r="B10" s="117"/>
      <c r="C10" s="29" t="s">
        <v>586</v>
      </c>
      <c r="D10" s="29" t="s">
        <v>613</v>
      </c>
      <c r="E10" s="60"/>
      <c r="F10" s="61"/>
      <c r="G10" s="68">
        <v>0.548611111111111</v>
      </c>
      <c r="H10" s="62" t="s">
        <v>2822</v>
      </c>
    </row>
    <row r="11" spans="1:8" ht="18" customHeight="1" thickBot="1">
      <c r="A11" s="118" t="s">
        <v>2</v>
      </c>
      <c r="B11" s="115"/>
      <c r="C11" s="32" t="s">
        <v>608</v>
      </c>
      <c r="D11" s="32" t="s">
        <v>609</v>
      </c>
      <c r="E11" s="64"/>
      <c r="F11" s="65" t="s">
        <v>230</v>
      </c>
      <c r="G11" s="281" t="str">
        <f>F13</f>
        <v>趙/吳</v>
      </c>
      <c r="H11" s="62"/>
    </row>
    <row r="12" spans="1:8" ht="18" customHeight="1">
      <c r="A12" s="116">
        <v>4</v>
      </c>
      <c r="B12" s="117"/>
      <c r="C12" s="27" t="s">
        <v>608</v>
      </c>
      <c r="D12" s="27" t="s">
        <v>610</v>
      </c>
      <c r="E12" s="60"/>
      <c r="F12" s="311">
        <v>0.625</v>
      </c>
      <c r="G12" s="62" t="s">
        <v>2756</v>
      </c>
      <c r="H12" s="70"/>
    </row>
    <row r="13" spans="1:8" ht="18" customHeight="1" thickBot="1">
      <c r="A13" s="118" t="s">
        <v>2</v>
      </c>
      <c r="B13" s="115"/>
      <c r="C13" s="29" t="s">
        <v>557</v>
      </c>
      <c r="D13" s="29" t="s">
        <v>599</v>
      </c>
      <c r="E13" s="73" t="s">
        <v>224</v>
      </c>
      <c r="F13" s="317" t="s">
        <v>2641</v>
      </c>
      <c r="G13" s="62"/>
      <c r="H13" s="62"/>
    </row>
    <row r="14" spans="1:8" ht="18" customHeight="1" thickBot="1">
      <c r="A14" s="343">
        <v>5</v>
      </c>
      <c r="B14" s="328"/>
      <c r="C14" s="286" t="s">
        <v>550</v>
      </c>
      <c r="D14" s="286" t="s">
        <v>600</v>
      </c>
      <c r="E14" s="303">
        <v>0.7013888888888888</v>
      </c>
      <c r="F14" s="62" t="s">
        <v>2642</v>
      </c>
      <c r="G14" s="70"/>
      <c r="H14" s="62"/>
    </row>
    <row r="15" spans="1:8" ht="18" customHeight="1">
      <c r="A15" s="114" t="s">
        <v>2</v>
      </c>
      <c r="B15" s="115"/>
      <c r="C15" s="29" t="s">
        <v>175</v>
      </c>
      <c r="D15" s="29" t="s">
        <v>214</v>
      </c>
      <c r="E15" s="52"/>
      <c r="G15" s="62"/>
      <c r="H15" s="62"/>
    </row>
    <row r="16" spans="1:8" ht="18" customHeight="1" thickBot="1">
      <c r="A16" s="343">
        <v>6</v>
      </c>
      <c r="B16" s="328" t="s">
        <v>204</v>
      </c>
      <c r="C16" s="286" t="s">
        <v>175</v>
      </c>
      <c r="D16" s="286" t="s">
        <v>215</v>
      </c>
      <c r="E16" s="301"/>
      <c r="F16" s="271"/>
      <c r="G16" s="62"/>
      <c r="H16" s="71"/>
    </row>
    <row r="17" spans="1:8" ht="18" customHeight="1" thickBot="1">
      <c r="A17" s="114" t="s">
        <v>2</v>
      </c>
      <c r="B17" s="115"/>
      <c r="C17" s="29" t="s">
        <v>575</v>
      </c>
      <c r="D17" s="29" t="s">
        <v>576</v>
      </c>
      <c r="F17" s="272" t="s">
        <v>231</v>
      </c>
      <c r="G17" s="279" t="s">
        <v>2754</v>
      </c>
      <c r="H17" s="62"/>
    </row>
    <row r="18" spans="1:8" ht="18" customHeight="1">
      <c r="A18" s="119">
        <v>7</v>
      </c>
      <c r="B18" s="117"/>
      <c r="C18" s="29" t="s">
        <v>557</v>
      </c>
      <c r="D18" s="29" t="s">
        <v>611</v>
      </c>
      <c r="E18" s="60"/>
      <c r="F18" s="66">
        <v>0.625</v>
      </c>
      <c r="G18" s="272" t="s">
        <v>2755</v>
      </c>
      <c r="H18" s="62"/>
    </row>
    <row r="19" spans="1:9" ht="18" customHeight="1" thickBot="1">
      <c r="A19" s="114" t="s">
        <v>2</v>
      </c>
      <c r="B19" s="115"/>
      <c r="C19" s="32" t="s">
        <v>216</v>
      </c>
      <c r="D19" s="32" t="s">
        <v>217</v>
      </c>
      <c r="E19" s="52"/>
      <c r="G19" s="310" t="s">
        <v>237</v>
      </c>
      <c r="H19" s="279" t="str">
        <f>G17</f>
        <v>許/吳</v>
      </c>
      <c r="I19" s="50" t="s">
        <v>57</v>
      </c>
    </row>
    <row r="20" spans="1:8" ht="18" customHeight="1" thickBot="1">
      <c r="A20" s="343">
        <v>8</v>
      </c>
      <c r="B20" s="328" t="s">
        <v>205</v>
      </c>
      <c r="C20" s="286" t="s">
        <v>216</v>
      </c>
      <c r="D20" s="286" t="s">
        <v>218</v>
      </c>
      <c r="E20" s="301"/>
      <c r="F20" s="271"/>
      <c r="G20" s="68">
        <v>0.548611111111111</v>
      </c>
      <c r="H20" s="62" t="s">
        <v>2823</v>
      </c>
    </row>
    <row r="21" spans="1:8" ht="18" customHeight="1" thickBot="1">
      <c r="A21" s="114" t="s">
        <v>2</v>
      </c>
      <c r="B21" s="115"/>
      <c r="C21" s="29" t="s">
        <v>578</v>
      </c>
      <c r="D21" s="29" t="s">
        <v>591</v>
      </c>
      <c r="F21" s="272" t="s">
        <v>232</v>
      </c>
      <c r="G21" s="273" t="s">
        <v>2765</v>
      </c>
      <c r="H21" s="62"/>
    </row>
    <row r="22" spans="1:8" ht="18" customHeight="1">
      <c r="A22" s="116">
        <v>9</v>
      </c>
      <c r="B22" s="117"/>
      <c r="C22" s="29" t="s">
        <v>578</v>
      </c>
      <c r="D22" s="29" t="s">
        <v>592</v>
      </c>
      <c r="E22" s="60"/>
      <c r="F22" s="68">
        <v>0.625</v>
      </c>
      <c r="G22" s="62" t="s">
        <v>2766</v>
      </c>
      <c r="H22" s="70"/>
    </row>
    <row r="23" spans="1:8" ht="18" customHeight="1" thickBot="1">
      <c r="A23" s="118" t="s">
        <v>2</v>
      </c>
      <c r="B23" s="115"/>
      <c r="C23" s="32" t="s">
        <v>550</v>
      </c>
      <c r="D23" s="32" t="s">
        <v>607</v>
      </c>
      <c r="E23" s="73" t="s">
        <v>225</v>
      </c>
      <c r="F23" s="281" t="s">
        <v>2643</v>
      </c>
      <c r="G23" s="62"/>
      <c r="H23" s="62"/>
    </row>
    <row r="24" spans="1:8" ht="18" customHeight="1" thickBot="1">
      <c r="A24" s="343">
        <v>10</v>
      </c>
      <c r="B24" s="328"/>
      <c r="C24" s="286" t="s">
        <v>550</v>
      </c>
      <c r="D24" s="286" t="s">
        <v>551</v>
      </c>
      <c r="E24" s="303">
        <v>0.7013888888888888</v>
      </c>
      <c r="F24" s="62" t="s">
        <v>2644</v>
      </c>
      <c r="G24" s="70"/>
      <c r="H24" s="62"/>
    </row>
    <row r="25" spans="1:9" ht="18" customHeight="1">
      <c r="A25" s="114" t="s">
        <v>2</v>
      </c>
      <c r="B25" s="115"/>
      <c r="C25" s="29" t="s">
        <v>559</v>
      </c>
      <c r="D25" s="29" t="s">
        <v>563</v>
      </c>
      <c r="E25" s="52"/>
      <c r="G25" s="62"/>
      <c r="H25" s="62"/>
      <c r="I25" s="62" t="s">
        <v>52</v>
      </c>
    </row>
    <row r="26" spans="1:9" ht="18" customHeight="1" thickBot="1">
      <c r="A26" s="343">
        <v>11</v>
      </c>
      <c r="B26" s="328"/>
      <c r="C26" s="286" t="s">
        <v>559</v>
      </c>
      <c r="D26" s="286" t="s">
        <v>590</v>
      </c>
      <c r="E26" s="301"/>
      <c r="G26" s="62"/>
      <c r="H26" s="62"/>
      <c r="I26" s="71" t="s">
        <v>48</v>
      </c>
    </row>
    <row r="27" spans="1:8" ht="18" customHeight="1" thickBot="1">
      <c r="A27" s="114" t="s">
        <v>2</v>
      </c>
      <c r="B27" s="115"/>
      <c r="C27" s="29" t="s">
        <v>211</v>
      </c>
      <c r="D27" s="29" t="s">
        <v>598</v>
      </c>
      <c r="E27" s="302" t="s">
        <v>226</v>
      </c>
      <c r="F27" s="279" t="s">
        <v>2647</v>
      </c>
      <c r="G27" s="62"/>
      <c r="H27" s="62"/>
    </row>
    <row r="28" spans="1:8" ht="18" customHeight="1">
      <c r="A28" s="119">
        <v>12</v>
      </c>
      <c r="B28" s="117"/>
      <c r="C28" s="27" t="s">
        <v>211</v>
      </c>
      <c r="D28" s="27" t="s">
        <v>597</v>
      </c>
      <c r="E28" s="75">
        <v>0.7013888888888888</v>
      </c>
      <c r="F28" s="67" t="s">
        <v>2648</v>
      </c>
      <c r="G28" s="72"/>
      <c r="H28" s="70"/>
    </row>
    <row r="29" spans="1:8" ht="18" customHeight="1" thickBot="1">
      <c r="A29" s="118" t="s">
        <v>2</v>
      </c>
      <c r="B29" s="115"/>
      <c r="C29" s="29" t="s">
        <v>177</v>
      </c>
      <c r="D29" s="29" t="s">
        <v>219</v>
      </c>
      <c r="E29" s="64"/>
      <c r="F29" s="67" t="s">
        <v>254</v>
      </c>
      <c r="G29" s="282" t="s">
        <v>2759</v>
      </c>
      <c r="H29" s="62"/>
    </row>
    <row r="30" spans="1:8" ht="18" customHeight="1" thickBot="1">
      <c r="A30" s="343">
        <v>13</v>
      </c>
      <c r="B30" s="328" t="s">
        <v>206</v>
      </c>
      <c r="C30" s="286" t="s">
        <v>177</v>
      </c>
      <c r="D30" s="286" t="s">
        <v>220</v>
      </c>
      <c r="E30" s="306"/>
      <c r="F30" s="280">
        <v>0.625</v>
      </c>
      <c r="G30" s="272" t="s">
        <v>2760</v>
      </c>
      <c r="H30" s="62"/>
    </row>
    <row r="31" spans="1:9" ht="18" customHeight="1">
      <c r="A31" s="114" t="s">
        <v>2</v>
      </c>
      <c r="B31" s="115"/>
      <c r="C31" s="29" t="s">
        <v>559</v>
      </c>
      <c r="D31" s="29" t="s">
        <v>589</v>
      </c>
      <c r="E31" s="52"/>
      <c r="G31" s="310" t="s">
        <v>147</v>
      </c>
      <c r="H31" s="62"/>
      <c r="I31" s="50" t="s">
        <v>36</v>
      </c>
    </row>
    <row r="32" spans="1:9" ht="18" customHeight="1" thickBot="1">
      <c r="A32" s="116">
        <v>14</v>
      </c>
      <c r="B32" s="117"/>
      <c r="C32" s="27" t="s">
        <v>559</v>
      </c>
      <c r="D32" s="27" t="s">
        <v>588</v>
      </c>
      <c r="E32" s="60"/>
      <c r="G32" s="310" t="s">
        <v>238</v>
      </c>
      <c r="H32" s="345" t="str">
        <f>G29</f>
        <v>張/曾</v>
      </c>
      <c r="I32" s="50" t="s">
        <v>46</v>
      </c>
    </row>
    <row r="33" spans="1:8" ht="18" customHeight="1" thickBot="1">
      <c r="A33" s="118" t="s">
        <v>2</v>
      </c>
      <c r="B33" s="115"/>
      <c r="C33" s="29" t="s">
        <v>564</v>
      </c>
      <c r="D33" s="29" t="s">
        <v>606</v>
      </c>
      <c r="E33" s="73" t="s">
        <v>227</v>
      </c>
      <c r="F33" s="282" t="s">
        <v>2649</v>
      </c>
      <c r="G33" s="68">
        <v>0.548611111111111</v>
      </c>
      <c r="H33" s="62" t="s">
        <v>2824</v>
      </c>
    </row>
    <row r="34" spans="1:8" ht="18" customHeight="1" thickBot="1">
      <c r="A34" s="343">
        <v>15</v>
      </c>
      <c r="B34" s="328"/>
      <c r="C34" s="286" t="s">
        <v>564</v>
      </c>
      <c r="D34" s="286" t="s">
        <v>605</v>
      </c>
      <c r="E34" s="303">
        <v>0.7013888888888888</v>
      </c>
      <c r="F34" s="67" t="s">
        <v>2650</v>
      </c>
      <c r="G34" s="120"/>
      <c r="H34" s="62"/>
    </row>
    <row r="35" spans="1:8" ht="18" customHeight="1" thickBot="1">
      <c r="A35" s="114" t="s">
        <v>2</v>
      </c>
      <c r="B35" s="115"/>
      <c r="C35" s="29" t="s">
        <v>211</v>
      </c>
      <c r="D35" s="29" t="s">
        <v>212</v>
      </c>
      <c r="F35" s="67" t="s">
        <v>233</v>
      </c>
      <c r="G35" s="281" t="s">
        <v>2757</v>
      </c>
      <c r="H35" s="62"/>
    </row>
    <row r="36" spans="1:8" ht="18" customHeight="1" thickBot="1">
      <c r="A36" s="343">
        <v>16</v>
      </c>
      <c r="B36" s="328" t="s">
        <v>203</v>
      </c>
      <c r="C36" s="286" t="s">
        <v>211</v>
      </c>
      <c r="D36" s="286" t="s">
        <v>213</v>
      </c>
      <c r="E36" s="306"/>
      <c r="F36" s="280">
        <v>0.625</v>
      </c>
      <c r="G36" s="62" t="s">
        <v>2758</v>
      </c>
      <c r="H36" s="62"/>
    </row>
    <row r="37" spans="1:8" ht="18" customHeight="1">
      <c r="A37" s="114" t="s">
        <v>2</v>
      </c>
      <c r="B37" s="115"/>
      <c r="C37" s="29" t="s">
        <v>564</v>
      </c>
      <c r="D37" s="29" t="s">
        <v>604</v>
      </c>
      <c r="E37" s="52"/>
      <c r="G37" s="62"/>
      <c r="H37" s="62"/>
    </row>
    <row r="38" spans="1:8" ht="18" customHeight="1" thickBot="1">
      <c r="A38" s="343">
        <v>17</v>
      </c>
      <c r="B38" s="328"/>
      <c r="C38" s="286" t="s">
        <v>564</v>
      </c>
      <c r="D38" s="286" t="s">
        <v>603</v>
      </c>
      <c r="E38" s="301"/>
      <c r="G38" s="62"/>
      <c r="H38" s="71"/>
    </row>
    <row r="39" spans="1:8" ht="18" customHeight="1" thickBot="1">
      <c r="A39" s="114" t="s">
        <v>2</v>
      </c>
      <c r="B39" s="115"/>
      <c r="C39" s="29" t="s">
        <v>211</v>
      </c>
      <c r="D39" s="29" t="s">
        <v>602</v>
      </c>
      <c r="E39" s="302" t="s">
        <v>228</v>
      </c>
      <c r="F39" s="279" t="s">
        <v>2645</v>
      </c>
      <c r="G39" s="62"/>
      <c r="H39" s="62" t="s">
        <v>147</v>
      </c>
    </row>
    <row r="40" spans="1:8" ht="18" customHeight="1">
      <c r="A40" s="119">
        <v>18</v>
      </c>
      <c r="B40" s="117"/>
      <c r="C40" s="27" t="s">
        <v>211</v>
      </c>
      <c r="D40" s="27" t="s">
        <v>601</v>
      </c>
      <c r="E40" s="75">
        <v>0.7013888888888888</v>
      </c>
      <c r="F40" s="67" t="s">
        <v>2646</v>
      </c>
      <c r="G40" s="72"/>
      <c r="H40" s="62"/>
    </row>
    <row r="41" spans="1:8" ht="18" customHeight="1" thickBot="1">
      <c r="A41" s="118" t="s">
        <v>2</v>
      </c>
      <c r="B41" s="115"/>
      <c r="C41" s="29" t="s">
        <v>221</v>
      </c>
      <c r="D41" s="29" t="s">
        <v>222</v>
      </c>
      <c r="E41" s="64"/>
      <c r="F41" s="67" t="s">
        <v>234</v>
      </c>
      <c r="G41" s="282" t="s">
        <v>2761</v>
      </c>
      <c r="H41" s="62"/>
    </row>
    <row r="42" spans="1:8" ht="18" customHeight="1" thickBot="1">
      <c r="A42" s="343">
        <v>19</v>
      </c>
      <c r="B42" s="328" t="s">
        <v>173</v>
      </c>
      <c r="C42" s="286" t="s">
        <v>221</v>
      </c>
      <c r="D42" s="286" t="s">
        <v>223</v>
      </c>
      <c r="E42" s="306"/>
      <c r="F42" s="280">
        <v>0.625</v>
      </c>
      <c r="G42" s="67" t="s">
        <v>2762</v>
      </c>
      <c r="H42" s="62"/>
    </row>
    <row r="43" spans="1:9" ht="18" customHeight="1" thickBot="1">
      <c r="A43" s="114" t="s">
        <v>2</v>
      </c>
      <c r="B43" s="115"/>
      <c r="C43" s="29" t="s">
        <v>578</v>
      </c>
      <c r="D43" s="29" t="s">
        <v>596</v>
      </c>
      <c r="E43" s="52"/>
      <c r="G43" s="67" t="s">
        <v>239</v>
      </c>
      <c r="H43" s="282" t="str">
        <f>G45</f>
        <v>陳/鄭</v>
      </c>
      <c r="I43" s="50" t="s">
        <v>57</v>
      </c>
    </row>
    <row r="44" spans="1:8" ht="18" customHeight="1">
      <c r="A44" s="119">
        <v>20</v>
      </c>
      <c r="B44" s="117"/>
      <c r="C44" s="27" t="s">
        <v>578</v>
      </c>
      <c r="D44" s="27" t="s">
        <v>595</v>
      </c>
      <c r="E44" s="76"/>
      <c r="F44" s="61"/>
      <c r="G44" s="311">
        <v>0.548611111111111</v>
      </c>
      <c r="H44" s="62" t="s">
        <v>2826</v>
      </c>
    </row>
    <row r="45" spans="1:8" ht="18" customHeight="1" thickBot="1">
      <c r="A45" s="118" t="s">
        <v>2</v>
      </c>
      <c r="B45" s="115"/>
      <c r="C45" s="32" t="s">
        <v>179</v>
      </c>
      <c r="D45" s="32" t="s">
        <v>209</v>
      </c>
      <c r="E45" s="64"/>
      <c r="F45" s="65" t="s">
        <v>235</v>
      </c>
      <c r="G45" s="317" t="s">
        <v>2763</v>
      </c>
      <c r="H45" s="62"/>
    </row>
    <row r="46" spans="1:8" ht="18" customHeight="1" thickBot="1">
      <c r="A46" s="343">
        <v>21</v>
      </c>
      <c r="B46" s="328" t="s">
        <v>202</v>
      </c>
      <c r="C46" s="286" t="s">
        <v>922</v>
      </c>
      <c r="D46" s="286" t="s">
        <v>210</v>
      </c>
      <c r="E46" s="306"/>
      <c r="F46" s="280">
        <v>0.625</v>
      </c>
      <c r="G46" s="62" t="s">
        <v>2764</v>
      </c>
      <c r="H46" s="62"/>
    </row>
    <row r="47" spans="2:8" ht="18" customHeight="1">
      <c r="B47" s="121"/>
      <c r="G47" s="62"/>
      <c r="H47" s="62"/>
    </row>
    <row r="48" spans="2:8" ht="18" customHeight="1">
      <c r="B48" s="121"/>
      <c r="G48" s="62"/>
      <c r="H48" s="62"/>
    </row>
    <row r="49" spans="2:8" ht="18" customHeight="1">
      <c r="B49" s="121"/>
      <c r="G49" s="62"/>
      <c r="H49" s="62"/>
    </row>
    <row r="50" spans="2:9" ht="18" customHeight="1">
      <c r="B50" s="44" t="s">
        <v>980</v>
      </c>
      <c r="C50" s="122"/>
      <c r="E50" s="49" t="s">
        <v>0</v>
      </c>
      <c r="F50" s="49" t="s">
        <v>0</v>
      </c>
      <c r="G50" s="49" t="s">
        <v>35</v>
      </c>
      <c r="H50" s="49" t="s">
        <v>35</v>
      </c>
      <c r="I50" s="50" t="s">
        <v>61</v>
      </c>
    </row>
    <row r="51" spans="1:10" s="48" customFormat="1" ht="18" customHeight="1">
      <c r="A51" s="114" t="s">
        <v>2</v>
      </c>
      <c r="B51" s="115"/>
      <c r="C51" s="122"/>
      <c r="D51" s="123"/>
      <c r="E51" s="56" t="s">
        <v>2178</v>
      </c>
      <c r="F51" s="56" t="s">
        <v>1519</v>
      </c>
      <c r="G51" s="56"/>
      <c r="H51" s="56"/>
      <c r="I51" s="57"/>
      <c r="J51" s="88"/>
    </row>
    <row r="52" spans="1:10" s="48" customFormat="1" ht="18" customHeight="1">
      <c r="A52" s="114"/>
      <c r="B52" s="115"/>
      <c r="C52" s="29" t="s">
        <v>175</v>
      </c>
      <c r="D52" s="29" t="s">
        <v>207</v>
      </c>
      <c r="E52" s="56"/>
      <c r="F52" s="56"/>
      <c r="G52" s="56"/>
      <c r="H52" s="56"/>
      <c r="I52" s="57"/>
      <c r="J52" s="88"/>
    </row>
    <row r="53" spans="2:8" ht="18" customHeight="1">
      <c r="B53" s="124" t="s">
        <v>240</v>
      </c>
      <c r="C53" s="344" t="s">
        <v>175</v>
      </c>
      <c r="D53" s="344" t="s">
        <v>208</v>
      </c>
      <c r="E53" s="60"/>
      <c r="G53" s="62"/>
      <c r="H53" s="62"/>
    </row>
    <row r="54" spans="2:8" ht="18" customHeight="1" thickBot="1">
      <c r="B54" s="123"/>
      <c r="C54" s="29" t="s">
        <v>175</v>
      </c>
      <c r="D54" s="29" t="s">
        <v>214</v>
      </c>
      <c r="E54" s="73" t="s">
        <v>128</v>
      </c>
      <c r="F54" s="282" t="s">
        <v>2986</v>
      </c>
      <c r="G54" s="62"/>
      <c r="H54" s="62"/>
    </row>
    <row r="55" spans="2:8" ht="18" customHeight="1" thickBot="1">
      <c r="B55" s="124" t="s">
        <v>241</v>
      </c>
      <c r="C55" s="286" t="s">
        <v>175</v>
      </c>
      <c r="D55" s="286" t="s">
        <v>215</v>
      </c>
      <c r="E55" s="303">
        <v>0.548611111111111</v>
      </c>
      <c r="F55" s="67" t="s">
        <v>2987</v>
      </c>
      <c r="G55" s="62"/>
      <c r="H55" s="70"/>
    </row>
    <row r="56" spans="2:8" ht="18" customHeight="1" thickBot="1">
      <c r="B56" s="123"/>
      <c r="C56" s="29" t="s">
        <v>175</v>
      </c>
      <c r="D56" s="29" t="s">
        <v>219</v>
      </c>
      <c r="E56" s="52"/>
      <c r="F56" s="67" t="s">
        <v>248</v>
      </c>
      <c r="G56" s="282" t="str">
        <f>F58</f>
        <v>陳/鄭</v>
      </c>
      <c r="H56" s="50" t="s">
        <v>78</v>
      </c>
    </row>
    <row r="57" spans="2:8" ht="18" customHeight="1">
      <c r="B57" s="124" t="s">
        <v>242</v>
      </c>
      <c r="C57" s="344" t="s">
        <v>175</v>
      </c>
      <c r="D57" s="344" t="s">
        <v>220</v>
      </c>
      <c r="E57" s="60"/>
      <c r="F57" s="311">
        <v>0.5416666666666666</v>
      </c>
      <c r="G57" s="62" t="s">
        <v>3238</v>
      </c>
      <c r="H57" s="62"/>
    </row>
    <row r="58" spans="2:8" ht="18" customHeight="1" thickBot="1">
      <c r="B58" s="123"/>
      <c r="C58" s="29" t="s">
        <v>179</v>
      </c>
      <c r="D58" s="29" t="s">
        <v>209</v>
      </c>
      <c r="E58" s="73" t="s">
        <v>129</v>
      </c>
      <c r="F58" s="317" t="s">
        <v>2976</v>
      </c>
      <c r="G58" s="62"/>
      <c r="H58" s="62"/>
    </row>
    <row r="59" spans="2:8" ht="18" customHeight="1" thickBot="1">
      <c r="B59" s="124" t="s">
        <v>243</v>
      </c>
      <c r="C59" s="286" t="s">
        <v>216</v>
      </c>
      <c r="D59" s="286" t="s">
        <v>210</v>
      </c>
      <c r="E59" s="303">
        <v>0.548611111111111</v>
      </c>
      <c r="F59" s="62" t="s">
        <v>2977</v>
      </c>
      <c r="G59" s="62"/>
      <c r="H59" s="70"/>
    </row>
    <row r="60" spans="2:8" ht="18" customHeight="1">
      <c r="B60" s="125"/>
      <c r="C60" s="29" t="s">
        <v>175</v>
      </c>
      <c r="D60" s="29" t="s">
        <v>207</v>
      </c>
      <c r="E60" s="83"/>
      <c r="G60" s="62"/>
      <c r="H60" s="70"/>
    </row>
    <row r="61" spans="2:8" ht="18" customHeight="1" thickBot="1">
      <c r="B61" s="124" t="s">
        <v>249</v>
      </c>
      <c r="C61" s="286" t="s">
        <v>175</v>
      </c>
      <c r="D61" s="286" t="s">
        <v>208</v>
      </c>
      <c r="E61" s="349"/>
      <c r="F61" s="301"/>
      <c r="G61" s="62"/>
      <c r="H61" s="62"/>
    </row>
    <row r="62" spans="2:8" ht="18" customHeight="1" thickBot="1">
      <c r="B62" s="123"/>
      <c r="C62" s="29" t="s">
        <v>175</v>
      </c>
      <c r="D62" s="29" t="s">
        <v>219</v>
      </c>
      <c r="E62" s="82"/>
      <c r="F62" s="302" t="s">
        <v>247</v>
      </c>
      <c r="G62" s="271" t="s">
        <v>3239</v>
      </c>
      <c r="H62" s="50" t="s">
        <v>79</v>
      </c>
    </row>
    <row r="63" spans="2:8" ht="18" customHeight="1">
      <c r="B63" s="124" t="s">
        <v>250</v>
      </c>
      <c r="C63" s="344" t="s">
        <v>175</v>
      </c>
      <c r="D63" s="344" t="s">
        <v>220</v>
      </c>
      <c r="E63" s="81"/>
      <c r="F63" s="66">
        <v>0.5416666666666666</v>
      </c>
      <c r="G63" s="62" t="s">
        <v>3256</v>
      </c>
      <c r="H63" s="62"/>
    </row>
    <row r="64" spans="2:8" ht="18" customHeight="1">
      <c r="B64" s="123"/>
      <c r="C64" s="82"/>
      <c r="D64" s="82"/>
      <c r="E64" s="82"/>
      <c r="F64" s="52"/>
      <c r="G64" s="62"/>
      <c r="H64" s="62"/>
    </row>
    <row r="65" spans="2:9" ht="18" customHeight="1">
      <c r="B65" s="126"/>
      <c r="C65" s="29" t="s">
        <v>211</v>
      </c>
      <c r="D65" s="29" t="s">
        <v>599</v>
      </c>
      <c r="E65" s="52"/>
      <c r="G65" s="62"/>
      <c r="H65" s="62"/>
      <c r="I65" s="47"/>
    </row>
    <row r="66" spans="2:8" ht="18" customHeight="1">
      <c r="B66" s="124" t="s">
        <v>131</v>
      </c>
      <c r="C66" s="344" t="s">
        <v>185</v>
      </c>
      <c r="D66" s="344" t="s">
        <v>600</v>
      </c>
      <c r="E66" s="60"/>
      <c r="G66" s="71"/>
      <c r="H66" s="62"/>
    </row>
    <row r="67" spans="2:8" ht="18" customHeight="1" thickBot="1">
      <c r="B67" s="123"/>
      <c r="C67" s="29" t="s">
        <v>216</v>
      </c>
      <c r="D67" s="29" t="s">
        <v>217</v>
      </c>
      <c r="E67" s="73" t="s">
        <v>138</v>
      </c>
      <c r="F67" s="282" t="s">
        <v>2988</v>
      </c>
      <c r="G67" s="62"/>
      <c r="H67" s="62"/>
    </row>
    <row r="68" spans="2:8" ht="18" customHeight="1" thickBot="1">
      <c r="B68" s="124" t="s">
        <v>136</v>
      </c>
      <c r="C68" s="286" t="s">
        <v>216</v>
      </c>
      <c r="D68" s="286" t="s">
        <v>218</v>
      </c>
      <c r="E68" s="303">
        <v>0.548611111111111</v>
      </c>
      <c r="F68" s="67" t="s">
        <v>2989</v>
      </c>
      <c r="G68" s="62"/>
      <c r="H68" s="62"/>
    </row>
    <row r="69" spans="2:8" ht="18" customHeight="1" thickBot="1">
      <c r="B69" s="123"/>
      <c r="C69" s="29" t="s">
        <v>211</v>
      </c>
      <c r="D69" s="29" t="s">
        <v>212</v>
      </c>
      <c r="E69" s="52"/>
      <c r="F69" s="67" t="s">
        <v>246</v>
      </c>
      <c r="G69" s="282" t="str">
        <f>F71</f>
        <v>廖/邱</v>
      </c>
      <c r="H69" s="50" t="s">
        <v>80</v>
      </c>
    </row>
    <row r="70" spans="2:8" ht="18" customHeight="1">
      <c r="B70" s="124" t="s">
        <v>137</v>
      </c>
      <c r="C70" s="344" t="s">
        <v>211</v>
      </c>
      <c r="D70" s="344" t="s">
        <v>213</v>
      </c>
      <c r="E70" s="60"/>
      <c r="F70" s="311">
        <v>0.5416666666666666</v>
      </c>
      <c r="G70" s="62" t="s">
        <v>3220</v>
      </c>
      <c r="H70" s="70"/>
    </row>
    <row r="71" spans="2:8" ht="18" customHeight="1" thickBot="1">
      <c r="B71" s="123"/>
      <c r="C71" s="29" t="s">
        <v>216</v>
      </c>
      <c r="D71" s="29" t="s">
        <v>222</v>
      </c>
      <c r="E71" s="73" t="s">
        <v>244</v>
      </c>
      <c r="F71" s="317" t="s">
        <v>2974</v>
      </c>
      <c r="G71" s="62"/>
      <c r="H71" s="62"/>
    </row>
    <row r="72" spans="2:8" ht="18" customHeight="1" thickBot="1">
      <c r="B72" s="124" t="s">
        <v>251</v>
      </c>
      <c r="C72" s="286" t="s">
        <v>216</v>
      </c>
      <c r="D72" s="286" t="s">
        <v>223</v>
      </c>
      <c r="E72" s="303">
        <v>0.548611111111111</v>
      </c>
      <c r="F72" s="62" t="s">
        <v>2975</v>
      </c>
      <c r="G72" s="70"/>
      <c r="H72" s="62"/>
    </row>
    <row r="73" spans="2:8" ht="18" customHeight="1">
      <c r="B73" s="126"/>
      <c r="C73" s="82"/>
      <c r="D73" s="82"/>
      <c r="E73" s="52"/>
      <c r="G73" s="62"/>
      <c r="H73" s="62"/>
    </row>
    <row r="74" ht="18" customHeight="1">
      <c r="B74" s="84"/>
    </row>
    <row r="75" spans="2:4" ht="18" customHeight="1">
      <c r="B75" s="84"/>
      <c r="C75" s="29" t="s">
        <v>211</v>
      </c>
      <c r="D75" s="29" t="s">
        <v>599</v>
      </c>
    </row>
    <row r="76" spans="2:8" ht="18" customHeight="1">
      <c r="B76" s="124" t="s">
        <v>252</v>
      </c>
      <c r="C76" s="344" t="s">
        <v>3216</v>
      </c>
      <c r="D76" s="344" t="s">
        <v>3219</v>
      </c>
      <c r="E76" s="81"/>
      <c r="F76" s="60"/>
      <c r="G76" s="71"/>
      <c r="H76" s="70"/>
    </row>
    <row r="77" spans="2:8" ht="18" customHeight="1" thickBot="1">
      <c r="B77" s="123"/>
      <c r="C77" s="29" t="s">
        <v>211</v>
      </c>
      <c r="D77" s="29" t="s">
        <v>212</v>
      </c>
      <c r="E77" s="82"/>
      <c r="F77" s="73" t="s">
        <v>245</v>
      </c>
      <c r="G77" s="282" t="s">
        <v>3213</v>
      </c>
      <c r="H77" s="50" t="s">
        <v>82</v>
      </c>
    </row>
    <row r="78" spans="2:8" ht="18" customHeight="1" thickBot="1">
      <c r="B78" s="124" t="s">
        <v>253</v>
      </c>
      <c r="C78" s="286" t="s">
        <v>211</v>
      </c>
      <c r="D78" s="286" t="s">
        <v>213</v>
      </c>
      <c r="E78" s="349"/>
      <c r="F78" s="280">
        <v>0.5416666666666666</v>
      </c>
      <c r="G78" s="62" t="s">
        <v>3214</v>
      </c>
      <c r="H78" s="62"/>
    </row>
    <row r="79" spans="2:8" ht="18" customHeight="1">
      <c r="B79" s="125"/>
      <c r="C79" s="82"/>
      <c r="D79" s="82"/>
      <c r="E79" s="82"/>
      <c r="F79" s="78"/>
      <c r="G79" s="62"/>
      <c r="H79" s="62"/>
    </row>
    <row r="80" spans="2:8" ht="18" customHeight="1">
      <c r="B80" s="125"/>
      <c r="C80" s="82"/>
      <c r="D80" s="82"/>
      <c r="E80" s="82"/>
      <c r="F80" s="78"/>
      <c r="G80" s="62"/>
      <c r="H80" s="62"/>
    </row>
    <row r="86" spans="1:8" ht="18" customHeight="1">
      <c r="A86" s="116"/>
      <c r="B86" s="121"/>
      <c r="C86" s="82"/>
      <c r="D86" s="82"/>
      <c r="E86" s="78" t="s">
        <v>67</v>
      </c>
      <c r="F86" s="71"/>
      <c r="G86" s="62"/>
      <c r="H86" s="70"/>
    </row>
    <row r="87" spans="1:8" ht="18" customHeight="1">
      <c r="A87" s="114"/>
      <c r="B87" s="115"/>
      <c r="C87" s="82"/>
      <c r="D87" s="82"/>
      <c r="G87" s="62"/>
      <c r="H87" s="62"/>
    </row>
    <row r="88" spans="1:8" ht="18" customHeight="1">
      <c r="A88" s="116"/>
      <c r="B88" s="121"/>
      <c r="C88" s="82"/>
      <c r="D88" s="82"/>
      <c r="G88" s="70"/>
      <c r="H88" s="62"/>
    </row>
    <row r="89" spans="1:8" ht="18" customHeight="1">
      <c r="A89" s="114"/>
      <c r="B89" s="115"/>
      <c r="C89" s="82"/>
      <c r="D89" s="82"/>
      <c r="G89" s="62"/>
      <c r="H89" s="62"/>
    </row>
    <row r="90" spans="1:9" ht="18" customHeight="1">
      <c r="A90" s="116"/>
      <c r="B90" s="121"/>
      <c r="C90" s="82"/>
      <c r="D90" s="82"/>
      <c r="G90" s="62"/>
      <c r="H90" s="62"/>
      <c r="I90" s="71"/>
    </row>
    <row r="91" spans="1:8" ht="18" customHeight="1">
      <c r="A91" s="114"/>
      <c r="B91" s="115"/>
      <c r="C91" s="82"/>
      <c r="D91" s="82"/>
      <c r="G91" s="62"/>
      <c r="H91" s="62"/>
    </row>
    <row r="92" spans="1:8" ht="18" customHeight="1">
      <c r="A92" s="116"/>
      <c r="B92" s="121"/>
      <c r="C92" s="82"/>
      <c r="D92" s="82"/>
      <c r="G92" s="62"/>
      <c r="H92" s="70"/>
    </row>
    <row r="93" spans="1:8" ht="18" customHeight="1">
      <c r="A93" s="114"/>
      <c r="B93" s="115"/>
      <c r="C93" s="82"/>
      <c r="D93" s="82"/>
      <c r="G93" s="62"/>
      <c r="H93" s="62"/>
    </row>
    <row r="94" spans="1:8" ht="18" customHeight="1">
      <c r="A94" s="116"/>
      <c r="B94" s="121"/>
      <c r="C94" s="82"/>
      <c r="D94" s="82"/>
      <c r="F94" s="71"/>
      <c r="G94" s="70"/>
      <c r="H94" s="62"/>
    </row>
    <row r="95" spans="1:8" ht="18" customHeight="1">
      <c r="A95" s="114"/>
      <c r="B95" s="115"/>
      <c r="C95" s="82"/>
      <c r="D95" s="82"/>
      <c r="G95" s="62"/>
      <c r="H95" s="62"/>
    </row>
    <row r="96" spans="1:8" ht="18" customHeight="1">
      <c r="A96" s="116"/>
      <c r="B96" s="121"/>
      <c r="C96" s="82"/>
      <c r="D96" s="82"/>
      <c r="G96" s="62"/>
      <c r="H96" s="62"/>
    </row>
    <row r="97" spans="1:8" ht="18" customHeight="1">
      <c r="A97" s="114"/>
      <c r="B97" s="115"/>
      <c r="C97" s="82"/>
      <c r="D97" s="82"/>
      <c r="G97" s="62"/>
      <c r="H97" s="62"/>
    </row>
    <row r="98" spans="1:8" ht="18" customHeight="1">
      <c r="A98" s="116"/>
      <c r="B98" s="121"/>
      <c r="C98" s="82"/>
      <c r="D98" s="82"/>
      <c r="G98" s="71"/>
      <c r="H98" s="70"/>
    </row>
    <row r="99" spans="1:8" ht="18" customHeight="1">
      <c r="A99" s="114"/>
      <c r="B99" s="115"/>
      <c r="C99" s="82"/>
      <c r="D99" s="82"/>
      <c r="G99" s="62"/>
      <c r="H99" s="62"/>
    </row>
    <row r="100" spans="1:8" ht="18" customHeight="1">
      <c r="A100" s="116"/>
      <c r="B100" s="121"/>
      <c r="C100" s="82"/>
      <c r="D100" s="82"/>
      <c r="G100" s="62"/>
      <c r="H100" s="62"/>
    </row>
    <row r="101" spans="1:8" ht="18" customHeight="1">
      <c r="A101" s="114"/>
      <c r="B101" s="115"/>
      <c r="C101" s="82"/>
      <c r="D101" s="82"/>
      <c r="G101" s="62"/>
      <c r="H101" s="62"/>
    </row>
    <row r="102" spans="1:8" ht="18" customHeight="1">
      <c r="A102" s="116"/>
      <c r="B102" s="121"/>
      <c r="C102" s="82"/>
      <c r="D102" s="82"/>
      <c r="F102" s="71"/>
      <c r="G102" s="62"/>
      <c r="H102" s="62"/>
    </row>
    <row r="103" spans="1:8" ht="18" customHeight="1">
      <c r="A103" s="114"/>
      <c r="B103" s="115"/>
      <c r="C103" s="82"/>
      <c r="D103" s="82"/>
      <c r="G103" s="62"/>
      <c r="H103" s="62"/>
    </row>
    <row r="104" spans="1:8" ht="18" customHeight="1">
      <c r="A104" s="116"/>
      <c r="B104" s="121"/>
      <c r="C104" s="82"/>
      <c r="D104" s="82"/>
      <c r="G104" s="62"/>
      <c r="H104" s="62"/>
    </row>
    <row r="105" spans="1:8" ht="18" customHeight="1">
      <c r="A105" s="114"/>
      <c r="B105" s="115"/>
      <c r="C105" s="82"/>
      <c r="D105" s="82"/>
      <c r="G105" s="62"/>
      <c r="H105" s="62"/>
    </row>
    <row r="106" spans="1:8" ht="18" customHeight="1">
      <c r="A106" s="116"/>
      <c r="B106" s="121"/>
      <c r="C106" s="82"/>
      <c r="D106" s="82"/>
      <c r="G106" s="62"/>
      <c r="H106" s="71"/>
    </row>
    <row r="107" spans="1:8" ht="18" customHeight="1">
      <c r="A107" s="114"/>
      <c r="B107" s="115"/>
      <c r="C107" s="82"/>
      <c r="D107" s="82"/>
      <c r="G107" s="62"/>
      <c r="H107" s="62"/>
    </row>
    <row r="108" spans="1:8" ht="18" customHeight="1">
      <c r="A108" s="116"/>
      <c r="B108" s="121"/>
      <c r="C108" s="82"/>
      <c r="D108" s="82"/>
      <c r="G108" s="62"/>
      <c r="H108" s="62"/>
    </row>
    <row r="109" spans="1:8" ht="18" customHeight="1">
      <c r="A109" s="114"/>
      <c r="B109" s="115"/>
      <c r="C109" s="82"/>
      <c r="D109" s="82"/>
      <c r="G109" s="62"/>
      <c r="H109" s="62"/>
    </row>
    <row r="110" spans="1:8" ht="18" customHeight="1">
      <c r="A110" s="116"/>
      <c r="B110" s="121"/>
      <c r="C110" s="82"/>
      <c r="D110" s="82"/>
      <c r="F110" s="71"/>
      <c r="G110" s="62"/>
      <c r="H110" s="62"/>
    </row>
    <row r="111" spans="1:8" ht="18" customHeight="1">
      <c r="A111" s="114"/>
      <c r="B111" s="115"/>
      <c r="C111" s="82"/>
      <c r="D111" s="82"/>
      <c r="G111" s="62"/>
      <c r="H111" s="62"/>
    </row>
    <row r="112" spans="1:8" ht="18" customHeight="1">
      <c r="A112" s="116"/>
      <c r="B112" s="121"/>
      <c r="C112" s="82"/>
      <c r="D112" s="82"/>
      <c r="E112" s="83"/>
      <c r="G112" s="62"/>
      <c r="H112" s="62"/>
    </row>
    <row r="113" spans="1:8" ht="18" customHeight="1">
      <c r="A113" s="114"/>
      <c r="B113" s="115"/>
      <c r="C113" s="82"/>
      <c r="D113" s="82"/>
      <c r="G113" s="62"/>
      <c r="H113" s="62"/>
    </row>
    <row r="114" spans="1:8" ht="18" customHeight="1">
      <c r="A114" s="116"/>
      <c r="B114" s="121"/>
      <c r="C114" s="82"/>
      <c r="D114" s="82"/>
      <c r="G114" s="71"/>
      <c r="H114" s="62"/>
    </row>
    <row r="115" spans="1:8" ht="18" customHeight="1">
      <c r="A115" s="114"/>
      <c r="B115" s="115"/>
      <c r="C115" s="82"/>
      <c r="D115" s="82"/>
      <c r="G115" s="62"/>
      <c r="H115" s="62"/>
    </row>
    <row r="116" spans="1:8" ht="18" customHeight="1">
      <c r="A116" s="116"/>
      <c r="B116" s="121"/>
      <c r="C116" s="82"/>
      <c r="D116" s="82"/>
      <c r="E116" s="83"/>
      <c r="G116" s="62"/>
      <c r="H116" s="62"/>
    </row>
    <row r="117" spans="1:8" ht="18" customHeight="1">
      <c r="A117" s="114"/>
      <c r="B117" s="115"/>
      <c r="C117" s="82"/>
      <c r="D117" s="82"/>
      <c r="G117" s="62"/>
      <c r="H117" s="62"/>
    </row>
    <row r="118" spans="1:8" ht="18" customHeight="1">
      <c r="A118" s="116"/>
      <c r="B118" s="121"/>
      <c r="C118" s="82"/>
      <c r="D118" s="82"/>
      <c r="F118" s="71"/>
      <c r="G118" s="62"/>
      <c r="H118" s="62"/>
    </row>
    <row r="119" spans="1:8" ht="18" customHeight="1">
      <c r="A119" s="114"/>
      <c r="B119" s="115"/>
      <c r="C119" s="82"/>
      <c r="D119" s="82"/>
      <c r="G119" s="62"/>
      <c r="H119" s="62"/>
    </row>
    <row r="120" spans="1:8" ht="18" customHeight="1">
      <c r="A120" s="116"/>
      <c r="B120" s="121"/>
      <c r="C120" s="82"/>
      <c r="D120" s="82"/>
      <c r="E120" s="83"/>
      <c r="G120" s="62"/>
      <c r="H120" s="62"/>
    </row>
    <row r="121" spans="7:8" ht="18" customHeight="1">
      <c r="G121" s="62"/>
      <c r="H121" s="62"/>
    </row>
    <row r="122" spans="5:9" ht="18" customHeight="1">
      <c r="E122" s="52"/>
      <c r="F122" s="53"/>
      <c r="G122" s="49"/>
      <c r="H122" s="49"/>
      <c r="I122" s="50"/>
    </row>
  </sheetData>
  <sheetProtection/>
  <printOptions horizontalCentered="1"/>
  <pageMargins left="0.35433070866141736" right="0.31496062992125984" top="0.42" bottom="0.15748031496062992" header="0.2362204724409449" footer="0.15748031496062992"/>
  <pageSetup horizontalDpi="300" verticalDpi="300" orientation="portrait" paperSize="9" r:id="rId2"/>
  <headerFooter alignWithMargins="0">
    <oddFooter xml:space="preserve">&amp;C </oddFooter>
  </headerFooter>
  <rowBreaks count="1" manualBreakCount="1">
    <brk id="4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0"/>
  <sheetViews>
    <sheetView showGridLines="0" view="pageBreakPreview" zoomScaleNormal="120" zoomScaleSheetLayoutView="100" zoomScalePageLayoutView="0" workbookViewId="0" topLeftCell="A67">
      <selection activeCell="E79" sqref="E79"/>
    </sheetView>
  </sheetViews>
  <sheetFormatPr defaultColWidth="9.00390625" defaultRowHeight="15.75" customHeight="1"/>
  <cols>
    <col min="1" max="1" width="4.75390625" style="45" customWidth="1"/>
    <col min="2" max="2" width="8.875" style="92" customWidth="1"/>
    <col min="3" max="3" width="10.125" style="47" customWidth="1"/>
    <col min="4" max="4" width="13.00390625" style="47" customWidth="1"/>
    <col min="5" max="5" width="9.375" style="78" customWidth="1"/>
    <col min="6" max="6" width="8.50390625" style="62" customWidth="1"/>
    <col min="7" max="8" width="10.875" style="53" customWidth="1"/>
    <col min="9" max="9" width="10.875" style="62" customWidth="1"/>
    <col min="10" max="10" width="9.00390625" style="47" customWidth="1"/>
    <col min="11" max="16384" width="9.00390625" style="51" customWidth="1"/>
  </cols>
  <sheetData>
    <row r="1" spans="4:9" ht="21.75" customHeight="1">
      <c r="D1" s="44" t="s">
        <v>256</v>
      </c>
      <c r="E1" s="48"/>
      <c r="F1" s="49"/>
      <c r="G1" s="49"/>
      <c r="H1" s="49"/>
      <c r="I1" s="50"/>
    </row>
    <row r="2" spans="5:9" ht="15.75" customHeight="1">
      <c r="E2" s="52"/>
      <c r="F2" s="53"/>
      <c r="G2" s="49"/>
      <c r="H2" s="49"/>
      <c r="I2" s="50"/>
    </row>
    <row r="3" spans="3:9" ht="15.75" customHeight="1">
      <c r="C3" s="44" t="s">
        <v>982</v>
      </c>
      <c r="E3" s="49" t="s">
        <v>0</v>
      </c>
      <c r="F3" s="49" t="s">
        <v>0</v>
      </c>
      <c r="G3" s="49" t="s">
        <v>0</v>
      </c>
      <c r="H3" s="49" t="s">
        <v>34</v>
      </c>
      <c r="I3" s="50" t="s">
        <v>34</v>
      </c>
    </row>
    <row r="4" spans="1:10" s="48" customFormat="1" ht="15.75" customHeight="1">
      <c r="A4" s="54" t="s">
        <v>2</v>
      </c>
      <c r="B4" s="106"/>
      <c r="C4" s="97"/>
      <c r="D4" s="111"/>
      <c r="E4" s="56" t="s">
        <v>2179</v>
      </c>
      <c r="F4" s="56" t="s">
        <v>1522</v>
      </c>
      <c r="G4" s="56" t="s">
        <v>1521</v>
      </c>
      <c r="H4" s="56"/>
      <c r="I4" s="57"/>
      <c r="J4" s="88"/>
    </row>
    <row r="5" spans="1:8" ht="15.75" customHeight="1" thickBot="1">
      <c r="A5" s="339" t="s">
        <v>1</v>
      </c>
      <c r="B5" s="336" t="s">
        <v>201</v>
      </c>
      <c r="C5" s="286" t="s">
        <v>268</v>
      </c>
      <c r="D5" s="286" t="s">
        <v>269</v>
      </c>
      <c r="E5" s="301"/>
      <c r="F5" s="271"/>
      <c r="G5" s="62"/>
      <c r="H5" s="62"/>
    </row>
    <row r="6" spans="1:8" ht="15.75" customHeight="1" thickBot="1">
      <c r="A6" s="54" t="s">
        <v>2</v>
      </c>
      <c r="B6" s="106"/>
      <c r="C6" s="97"/>
      <c r="D6" s="97"/>
      <c r="E6" s="78" t="s">
        <v>36</v>
      </c>
      <c r="F6" s="272" t="s">
        <v>254</v>
      </c>
      <c r="G6" s="279" t="str">
        <f>D5</f>
        <v>洪恩慈</v>
      </c>
      <c r="H6" s="62"/>
    </row>
    <row r="7" spans="1:8" ht="15.75" customHeight="1">
      <c r="A7" s="58">
        <v>2</v>
      </c>
      <c r="B7" s="127" t="s">
        <v>147</v>
      </c>
      <c r="C7" s="27" t="s">
        <v>633</v>
      </c>
      <c r="D7" s="27" t="s">
        <v>634</v>
      </c>
      <c r="E7" s="60"/>
      <c r="F7" s="68">
        <v>0.4861111111111111</v>
      </c>
      <c r="G7" s="272" t="s">
        <v>2691</v>
      </c>
      <c r="H7" s="62"/>
    </row>
    <row r="8" spans="1:8" ht="15.75" customHeight="1" thickBot="1">
      <c r="A8" s="63" t="s">
        <v>2</v>
      </c>
      <c r="B8" s="106"/>
      <c r="C8" s="97"/>
      <c r="D8" s="97"/>
      <c r="E8" s="73" t="s">
        <v>41</v>
      </c>
      <c r="F8" s="281" t="str">
        <f>D9</f>
        <v>涂家瑋</v>
      </c>
      <c r="G8" s="310"/>
      <c r="H8" s="62"/>
    </row>
    <row r="9" spans="1:9" ht="15.75" customHeight="1" thickBot="1">
      <c r="A9" s="339">
        <v>3</v>
      </c>
      <c r="B9" s="336"/>
      <c r="C9" s="286" t="s">
        <v>211</v>
      </c>
      <c r="D9" s="286" t="s">
        <v>627</v>
      </c>
      <c r="E9" s="303">
        <v>0.53125</v>
      </c>
      <c r="F9" s="62" t="s">
        <v>2573</v>
      </c>
      <c r="G9" s="310" t="s">
        <v>63</v>
      </c>
      <c r="H9" s="345" t="str">
        <f>G6</f>
        <v>洪恩慈</v>
      </c>
      <c r="I9" s="50" t="s">
        <v>46</v>
      </c>
    </row>
    <row r="10" spans="1:8" ht="15.75" customHeight="1">
      <c r="A10" s="54" t="s">
        <v>2</v>
      </c>
      <c r="B10" s="106"/>
      <c r="C10" s="97"/>
      <c r="D10" s="97"/>
      <c r="E10" s="52"/>
      <c r="G10" s="68">
        <v>0.4305555555555556</v>
      </c>
      <c r="H10" s="62" t="s">
        <v>2798</v>
      </c>
    </row>
    <row r="11" spans="1:7" ht="15.75" customHeight="1">
      <c r="A11" s="58">
        <v>4</v>
      </c>
      <c r="B11" s="127" t="s">
        <v>258</v>
      </c>
      <c r="C11" s="27" t="s">
        <v>272</v>
      </c>
      <c r="D11" s="27" t="s">
        <v>279</v>
      </c>
      <c r="E11" s="60"/>
      <c r="F11" s="61"/>
      <c r="G11" s="68" t="s">
        <v>147</v>
      </c>
    </row>
    <row r="12" spans="1:8" ht="15.75" customHeight="1" thickBot="1">
      <c r="A12" s="63" t="s">
        <v>2</v>
      </c>
      <c r="B12" s="106"/>
      <c r="C12" s="97"/>
      <c r="D12" s="97"/>
      <c r="E12" s="64" t="s">
        <v>36</v>
      </c>
      <c r="F12" s="65" t="s">
        <v>233</v>
      </c>
      <c r="G12" s="281" t="str">
        <f>F14</f>
        <v>洪采蘋</v>
      </c>
      <c r="H12" s="62"/>
    </row>
    <row r="13" spans="1:8" ht="15.75" customHeight="1" thickBot="1">
      <c r="A13" s="339">
        <v>5</v>
      </c>
      <c r="B13" s="336" t="s">
        <v>173</v>
      </c>
      <c r="C13" s="286" t="s">
        <v>564</v>
      </c>
      <c r="D13" s="286" t="s">
        <v>614</v>
      </c>
      <c r="E13" s="301"/>
      <c r="F13" s="311">
        <v>0.4861111111111111</v>
      </c>
      <c r="G13" s="62" t="s">
        <v>2696</v>
      </c>
      <c r="H13" s="70"/>
    </row>
    <row r="14" spans="1:10" ht="15.75" customHeight="1" thickBot="1">
      <c r="A14" s="54" t="s">
        <v>2</v>
      </c>
      <c r="B14" s="106"/>
      <c r="C14" s="97"/>
      <c r="D14" s="97"/>
      <c r="E14" s="302" t="s">
        <v>43</v>
      </c>
      <c r="F14" s="312" t="str">
        <f>D13</f>
        <v>洪采蘋</v>
      </c>
      <c r="G14" s="62"/>
      <c r="H14" s="62"/>
      <c r="J14" s="47" t="s">
        <v>34</v>
      </c>
    </row>
    <row r="15" spans="1:8" ht="15.75" customHeight="1">
      <c r="A15" s="74">
        <v>6</v>
      </c>
      <c r="B15" s="127"/>
      <c r="C15" s="27" t="s">
        <v>285</v>
      </c>
      <c r="D15" s="27" t="s">
        <v>632</v>
      </c>
      <c r="E15" s="75">
        <v>0.53125</v>
      </c>
      <c r="F15" s="62" t="s">
        <v>2574</v>
      </c>
      <c r="G15" s="70"/>
      <c r="H15" s="62"/>
    </row>
    <row r="16" spans="1:8" ht="15.75" customHeight="1">
      <c r="A16" s="54" t="s">
        <v>2</v>
      </c>
      <c r="B16" s="106"/>
      <c r="C16" s="97"/>
      <c r="D16" s="111"/>
      <c r="E16" s="52"/>
      <c r="G16" s="62"/>
      <c r="H16" s="62" t="s">
        <v>36</v>
      </c>
    </row>
    <row r="17" spans="1:8" ht="15.75" customHeight="1" thickBot="1">
      <c r="A17" s="339">
        <v>7</v>
      </c>
      <c r="B17" s="336" t="s">
        <v>204</v>
      </c>
      <c r="C17" s="286" t="s">
        <v>274</v>
      </c>
      <c r="D17" s="286" t="s">
        <v>275</v>
      </c>
      <c r="E17" s="301"/>
      <c r="F17" s="271"/>
      <c r="G17" s="62"/>
      <c r="H17" s="71" t="s">
        <v>42</v>
      </c>
    </row>
    <row r="18" spans="1:8" ht="15.75" customHeight="1" thickBot="1">
      <c r="A18" s="54" t="s">
        <v>2</v>
      </c>
      <c r="B18" s="106"/>
      <c r="C18" s="97"/>
      <c r="D18" s="97"/>
      <c r="E18" s="78" t="s">
        <v>36</v>
      </c>
      <c r="F18" s="272" t="s">
        <v>234</v>
      </c>
      <c r="G18" s="279" t="str">
        <f>D17</f>
        <v>黃瀞平</v>
      </c>
      <c r="H18" s="62"/>
    </row>
    <row r="19" spans="1:8" ht="15.75" customHeight="1">
      <c r="A19" s="58">
        <v>8</v>
      </c>
      <c r="B19" s="127" t="s">
        <v>173</v>
      </c>
      <c r="C19" s="27" t="s">
        <v>548</v>
      </c>
      <c r="D19" s="27" t="s">
        <v>621</v>
      </c>
      <c r="E19" s="60"/>
      <c r="F19" s="68">
        <v>0.4861111111111111</v>
      </c>
      <c r="G19" s="67" t="s">
        <v>2692</v>
      </c>
      <c r="H19" s="62"/>
    </row>
    <row r="20" spans="1:8" ht="15.75" customHeight="1" thickBot="1">
      <c r="A20" s="63" t="s">
        <v>2</v>
      </c>
      <c r="B20" s="106"/>
      <c r="C20" s="97"/>
      <c r="D20" s="97"/>
      <c r="E20" s="73" t="s">
        <v>44</v>
      </c>
      <c r="F20" s="281" t="str">
        <f>D21</f>
        <v>簡綵琳</v>
      </c>
      <c r="G20" s="67"/>
      <c r="H20" s="72"/>
    </row>
    <row r="21" spans="1:9" ht="15.75" customHeight="1" thickBot="1">
      <c r="A21" s="339">
        <v>9</v>
      </c>
      <c r="B21" s="336"/>
      <c r="C21" s="286" t="s">
        <v>274</v>
      </c>
      <c r="D21" s="286" t="s">
        <v>294</v>
      </c>
      <c r="E21" s="303">
        <v>0.53125</v>
      </c>
      <c r="F21" s="70" t="s">
        <v>2576</v>
      </c>
      <c r="G21" s="67" t="s">
        <v>64</v>
      </c>
      <c r="H21" s="282" t="str">
        <f>G24</f>
        <v>黃芊慈</v>
      </c>
      <c r="I21" s="50" t="s">
        <v>46</v>
      </c>
    </row>
    <row r="22" spans="1:8" ht="15.75" customHeight="1">
      <c r="A22" s="54" t="s">
        <v>2</v>
      </c>
      <c r="B22" s="106"/>
      <c r="C22" s="97"/>
      <c r="D22" s="111"/>
      <c r="E22" s="52"/>
      <c r="G22" s="311">
        <v>0.4305555555555556</v>
      </c>
      <c r="H22" s="62" t="s">
        <v>2801</v>
      </c>
    </row>
    <row r="23" spans="1:8" ht="15.75" customHeight="1">
      <c r="A23" s="58">
        <v>10</v>
      </c>
      <c r="B23" s="127" t="s">
        <v>205</v>
      </c>
      <c r="C23" s="27" t="s">
        <v>274</v>
      </c>
      <c r="D23" s="27" t="s">
        <v>276</v>
      </c>
      <c r="E23" s="60"/>
      <c r="F23" s="61"/>
      <c r="G23" s="311" t="s">
        <v>147</v>
      </c>
      <c r="H23" s="70"/>
    </row>
    <row r="24" spans="1:8" ht="15.75" customHeight="1" thickBot="1">
      <c r="A24" s="63" t="s">
        <v>2</v>
      </c>
      <c r="B24" s="106"/>
      <c r="C24" s="97"/>
      <c r="D24" s="97"/>
      <c r="E24" s="64" t="s">
        <v>36</v>
      </c>
      <c r="F24" s="65" t="s">
        <v>235</v>
      </c>
      <c r="G24" s="317" t="str">
        <f>F26</f>
        <v>黃芊慈</v>
      </c>
      <c r="H24" s="62"/>
    </row>
    <row r="25" spans="1:8" ht="15.75" customHeight="1" thickBot="1">
      <c r="A25" s="339">
        <v>11</v>
      </c>
      <c r="B25" s="336" t="s">
        <v>173</v>
      </c>
      <c r="C25" s="286" t="s">
        <v>620</v>
      </c>
      <c r="D25" s="286" t="s">
        <v>619</v>
      </c>
      <c r="E25" s="301"/>
      <c r="F25" s="311">
        <v>0.4861111111111111</v>
      </c>
      <c r="G25" s="62" t="s">
        <v>2693</v>
      </c>
      <c r="H25" s="70"/>
    </row>
    <row r="26" spans="1:8" ht="15.75" customHeight="1" thickBot="1">
      <c r="A26" s="54" t="s">
        <v>2</v>
      </c>
      <c r="B26" s="106"/>
      <c r="C26" s="97"/>
      <c r="D26" s="97"/>
      <c r="E26" s="302" t="s">
        <v>45</v>
      </c>
      <c r="F26" s="312" t="str">
        <f>D25</f>
        <v>黃芊慈</v>
      </c>
      <c r="G26" s="62"/>
      <c r="H26" s="62"/>
    </row>
    <row r="27" spans="1:8" ht="15.75" customHeight="1">
      <c r="A27" s="74">
        <v>12</v>
      </c>
      <c r="B27" s="127"/>
      <c r="C27" s="27" t="s">
        <v>608</v>
      </c>
      <c r="D27" s="27" t="s">
        <v>626</v>
      </c>
      <c r="E27" s="75">
        <v>0.53125</v>
      </c>
      <c r="F27" s="62" t="s">
        <v>2561</v>
      </c>
      <c r="G27" s="70"/>
      <c r="H27" s="62"/>
    </row>
    <row r="28" spans="1:9" ht="15.75" customHeight="1">
      <c r="A28" s="54" t="s">
        <v>2</v>
      </c>
      <c r="B28" s="106"/>
      <c r="C28" s="97"/>
      <c r="D28" s="97"/>
      <c r="E28" s="52"/>
      <c r="G28" s="62"/>
      <c r="H28" s="62"/>
      <c r="I28" s="62" t="s">
        <v>36</v>
      </c>
    </row>
    <row r="29" spans="1:9" ht="15.75" customHeight="1">
      <c r="A29" s="58">
        <v>13</v>
      </c>
      <c r="B29" s="127"/>
      <c r="C29" s="29" t="s">
        <v>623</v>
      </c>
      <c r="D29" s="29" t="s">
        <v>622</v>
      </c>
      <c r="E29" s="60"/>
      <c r="G29" s="62"/>
      <c r="H29" s="62"/>
      <c r="I29" s="71" t="s">
        <v>42</v>
      </c>
    </row>
    <row r="30" spans="1:8" ht="15.75" customHeight="1" thickBot="1">
      <c r="A30" s="63" t="s">
        <v>2</v>
      </c>
      <c r="B30" s="106"/>
      <c r="C30" s="93"/>
      <c r="D30" s="93"/>
      <c r="E30" s="73" t="s">
        <v>47</v>
      </c>
      <c r="F30" s="282" t="str">
        <f>D31</f>
        <v>吳杰蓉</v>
      </c>
      <c r="G30" s="62"/>
      <c r="H30" s="62"/>
    </row>
    <row r="31" spans="1:8" ht="15.75" customHeight="1" thickBot="1">
      <c r="A31" s="339">
        <v>14</v>
      </c>
      <c r="B31" s="336" t="s">
        <v>173</v>
      </c>
      <c r="C31" s="286" t="s">
        <v>274</v>
      </c>
      <c r="D31" s="286" t="s">
        <v>617</v>
      </c>
      <c r="E31" s="303">
        <v>0.53125</v>
      </c>
      <c r="F31" s="340" t="s">
        <v>2577</v>
      </c>
      <c r="G31" s="62"/>
      <c r="H31" s="70"/>
    </row>
    <row r="32" spans="1:8" ht="15.75" customHeight="1" thickBot="1">
      <c r="A32" s="54" t="s">
        <v>2</v>
      </c>
      <c r="B32" s="106"/>
      <c r="C32" s="97"/>
      <c r="D32" s="97"/>
      <c r="E32" s="52"/>
      <c r="F32" s="67" t="s">
        <v>58</v>
      </c>
      <c r="G32" s="282" t="str">
        <f>F34</f>
        <v>蔡欣蓓</v>
      </c>
      <c r="H32" s="62"/>
    </row>
    <row r="33" spans="1:8" ht="15.75" customHeight="1">
      <c r="A33" s="58">
        <v>15</v>
      </c>
      <c r="B33" s="127"/>
      <c r="C33" s="29" t="s">
        <v>623</v>
      </c>
      <c r="D33" s="29" t="s">
        <v>624</v>
      </c>
      <c r="E33" s="60"/>
      <c r="F33" s="311">
        <v>0.4861111111111111</v>
      </c>
      <c r="G33" s="272" t="s">
        <v>2698</v>
      </c>
      <c r="H33" s="62"/>
    </row>
    <row r="34" spans="1:8" ht="15.75" customHeight="1" thickBot="1">
      <c r="A34" s="63" t="s">
        <v>2</v>
      </c>
      <c r="B34" s="106"/>
      <c r="C34" s="93"/>
      <c r="D34" s="93"/>
      <c r="E34" s="73" t="s">
        <v>49</v>
      </c>
      <c r="F34" s="317" t="str">
        <f>D35</f>
        <v>蔡欣蓓</v>
      </c>
      <c r="G34" s="310"/>
      <c r="H34" s="62"/>
    </row>
    <row r="35" spans="1:8" ht="15.75" customHeight="1" thickBot="1">
      <c r="A35" s="339">
        <v>16</v>
      </c>
      <c r="B35" s="336" t="s">
        <v>206</v>
      </c>
      <c r="C35" s="286" t="s">
        <v>211</v>
      </c>
      <c r="D35" s="286" t="s">
        <v>277</v>
      </c>
      <c r="E35" s="303">
        <v>0.53125</v>
      </c>
      <c r="F35" s="70" t="s">
        <v>2578</v>
      </c>
      <c r="G35" s="310"/>
      <c r="H35" s="62"/>
    </row>
    <row r="36" spans="1:9" ht="15.75" customHeight="1" thickBot="1">
      <c r="A36" s="54" t="s">
        <v>2</v>
      </c>
      <c r="B36" s="106"/>
      <c r="C36" s="97"/>
      <c r="D36" s="97"/>
      <c r="E36" s="52"/>
      <c r="G36" s="310" t="s">
        <v>65</v>
      </c>
      <c r="H36" s="279" t="str">
        <f>G32</f>
        <v>蔡欣蓓</v>
      </c>
      <c r="I36" s="50" t="s">
        <v>46</v>
      </c>
    </row>
    <row r="37" spans="1:8" ht="15.75" customHeight="1">
      <c r="A37" s="58">
        <v>17</v>
      </c>
      <c r="B37" s="127"/>
      <c r="C37" s="29" t="s">
        <v>629</v>
      </c>
      <c r="D37" s="29" t="s">
        <v>628</v>
      </c>
      <c r="E37" s="60"/>
      <c r="G37" s="68">
        <v>0.4305555555555556</v>
      </c>
      <c r="H37" s="62" t="s">
        <v>2799</v>
      </c>
    </row>
    <row r="38" spans="1:8" ht="15.75" customHeight="1" thickBot="1">
      <c r="A38" s="63" t="s">
        <v>2</v>
      </c>
      <c r="B38" s="106"/>
      <c r="C38" s="93"/>
      <c r="D38" s="93"/>
      <c r="E38" s="73" t="s">
        <v>50</v>
      </c>
      <c r="F38" s="282" t="str">
        <f>D39</f>
        <v>陳柔慈</v>
      </c>
      <c r="G38" s="67"/>
      <c r="H38" s="62"/>
    </row>
    <row r="39" spans="1:8" ht="15.75" customHeight="1" thickBot="1">
      <c r="A39" s="339">
        <v>18</v>
      </c>
      <c r="B39" s="336" t="s">
        <v>173</v>
      </c>
      <c r="C39" s="286" t="s">
        <v>274</v>
      </c>
      <c r="D39" s="286" t="s">
        <v>618</v>
      </c>
      <c r="E39" s="303">
        <v>0.53125</v>
      </c>
      <c r="F39" s="340" t="s">
        <v>2579</v>
      </c>
      <c r="G39" s="67"/>
      <c r="H39" s="62"/>
    </row>
    <row r="40" spans="1:8" ht="15.75" customHeight="1" thickBot="1">
      <c r="A40" s="54" t="s">
        <v>2</v>
      </c>
      <c r="B40" s="106"/>
      <c r="C40" s="97"/>
      <c r="D40" s="97"/>
      <c r="E40" s="52"/>
      <c r="F40" s="67" t="s">
        <v>59</v>
      </c>
      <c r="G40" s="281" t="str">
        <f>D41</f>
        <v>楊穎琦</v>
      </c>
      <c r="H40" s="62"/>
    </row>
    <row r="41" spans="1:8" ht="15.75" customHeight="1" thickBot="1">
      <c r="A41" s="339">
        <v>19</v>
      </c>
      <c r="B41" s="336" t="s">
        <v>203</v>
      </c>
      <c r="C41" s="286" t="s">
        <v>272</v>
      </c>
      <c r="D41" s="286" t="s">
        <v>273</v>
      </c>
      <c r="E41" s="306" t="s">
        <v>42</v>
      </c>
      <c r="F41" s="280">
        <v>0.4861111111111111</v>
      </c>
      <c r="G41" s="62" t="s">
        <v>2697</v>
      </c>
      <c r="H41" s="62"/>
    </row>
    <row r="42" spans="1:8" ht="15.75" customHeight="1">
      <c r="A42" s="54" t="s">
        <v>2</v>
      </c>
      <c r="B42" s="106"/>
      <c r="C42" s="97"/>
      <c r="D42" s="97"/>
      <c r="E42" s="52"/>
      <c r="G42" s="62"/>
      <c r="H42" s="62" t="s">
        <v>36</v>
      </c>
    </row>
    <row r="43" spans="1:8" ht="15.75" customHeight="1">
      <c r="A43" s="58">
        <v>20</v>
      </c>
      <c r="B43" s="127"/>
      <c r="C43" s="27" t="s">
        <v>550</v>
      </c>
      <c r="D43" s="27" t="s">
        <v>625</v>
      </c>
      <c r="E43" s="60"/>
      <c r="G43" s="62"/>
      <c r="H43" s="71" t="s">
        <v>42</v>
      </c>
    </row>
    <row r="44" spans="1:8" ht="15.75" customHeight="1" thickBot="1">
      <c r="A44" s="63" t="s">
        <v>2</v>
      </c>
      <c r="B44" s="106"/>
      <c r="C44" s="97"/>
      <c r="D44" s="97"/>
      <c r="E44" s="73" t="s">
        <v>51</v>
      </c>
      <c r="F44" s="282" t="str">
        <f>D45</f>
        <v>謝羽盈</v>
      </c>
      <c r="G44" s="62"/>
      <c r="H44" s="62"/>
    </row>
    <row r="45" spans="1:8" ht="15.75" customHeight="1" thickBot="1">
      <c r="A45" s="339">
        <v>21</v>
      </c>
      <c r="B45" s="336" t="s">
        <v>173</v>
      </c>
      <c r="C45" s="286" t="s">
        <v>274</v>
      </c>
      <c r="D45" s="286" t="s">
        <v>616</v>
      </c>
      <c r="E45" s="303">
        <v>0.53125</v>
      </c>
      <c r="F45" s="347" t="s">
        <v>2580</v>
      </c>
      <c r="G45" s="62"/>
      <c r="H45" s="62"/>
    </row>
    <row r="46" spans="1:8" ht="15.75" customHeight="1" thickBot="1">
      <c r="A46" s="54" t="s">
        <v>2</v>
      </c>
      <c r="B46" s="106"/>
      <c r="C46" s="97"/>
      <c r="D46" s="97"/>
      <c r="E46" s="52"/>
      <c r="F46" s="310" t="s">
        <v>60</v>
      </c>
      <c r="G46" s="279" t="str">
        <f>F44</f>
        <v>謝羽盈</v>
      </c>
      <c r="H46" s="62"/>
    </row>
    <row r="47" spans="1:8" ht="15.75" customHeight="1">
      <c r="A47" s="74">
        <v>22</v>
      </c>
      <c r="B47" s="127" t="s">
        <v>257</v>
      </c>
      <c r="C47" s="27" t="s">
        <v>272</v>
      </c>
      <c r="D47" s="27" t="s">
        <v>278</v>
      </c>
      <c r="E47" s="76" t="s">
        <v>42</v>
      </c>
      <c r="F47" s="66">
        <v>0.4861111111111111</v>
      </c>
      <c r="G47" s="67" t="s">
        <v>2695</v>
      </c>
      <c r="H47" s="62"/>
    </row>
    <row r="48" spans="1:8" ht="15.75" customHeight="1">
      <c r="A48" s="54" t="s">
        <v>2</v>
      </c>
      <c r="B48" s="106"/>
      <c r="C48" s="97"/>
      <c r="D48" s="97"/>
      <c r="E48" s="52"/>
      <c r="G48" s="67" t="s">
        <v>36</v>
      </c>
      <c r="H48" s="72"/>
    </row>
    <row r="49" spans="1:9" ht="15.75" customHeight="1" thickBot="1">
      <c r="A49" s="58">
        <v>23</v>
      </c>
      <c r="B49" s="127"/>
      <c r="C49" s="29" t="s">
        <v>631</v>
      </c>
      <c r="D49" s="29" t="s">
        <v>630</v>
      </c>
      <c r="E49" s="60"/>
      <c r="G49" s="67" t="s">
        <v>66</v>
      </c>
      <c r="H49" s="282" t="str">
        <f>G52</f>
        <v>董秋彤</v>
      </c>
      <c r="I49" s="50" t="s">
        <v>46</v>
      </c>
    </row>
    <row r="50" spans="1:8" ht="15.75" customHeight="1" thickBot="1">
      <c r="A50" s="63" t="s">
        <v>2</v>
      </c>
      <c r="B50" s="106"/>
      <c r="C50" s="93"/>
      <c r="D50" s="93"/>
      <c r="E50" s="73" t="s">
        <v>53</v>
      </c>
      <c r="F50" s="282" t="str">
        <f>D51</f>
        <v>范于珊</v>
      </c>
      <c r="G50" s="311">
        <v>0.4305555555555556</v>
      </c>
      <c r="H50" s="62" t="s">
        <v>2800</v>
      </c>
    </row>
    <row r="51" spans="1:8" ht="15.75" customHeight="1" thickBot="1">
      <c r="A51" s="339">
        <v>24</v>
      </c>
      <c r="B51" s="336" t="s">
        <v>173</v>
      </c>
      <c r="C51" s="286" t="s">
        <v>211</v>
      </c>
      <c r="D51" s="286" t="s">
        <v>615</v>
      </c>
      <c r="E51" s="303">
        <v>0.5555555555555556</v>
      </c>
      <c r="F51" s="67" t="s">
        <v>2588</v>
      </c>
      <c r="G51" s="310"/>
      <c r="H51" s="62"/>
    </row>
    <row r="52" spans="1:8" ht="15.75" customHeight="1" thickBot="1">
      <c r="A52" s="54" t="s">
        <v>2</v>
      </c>
      <c r="B52" s="106"/>
      <c r="C52" s="97"/>
      <c r="D52" s="97"/>
      <c r="E52" s="52"/>
      <c r="F52" s="67" t="s">
        <v>62</v>
      </c>
      <c r="G52" s="317" t="str">
        <f>D53</f>
        <v>董秋彤</v>
      </c>
      <c r="H52" s="62"/>
    </row>
    <row r="53" spans="1:8" ht="15.75" customHeight="1" thickBot="1">
      <c r="A53" s="339">
        <v>25</v>
      </c>
      <c r="B53" s="336" t="s">
        <v>202</v>
      </c>
      <c r="C53" s="286" t="s">
        <v>270</v>
      </c>
      <c r="D53" s="286" t="s">
        <v>271</v>
      </c>
      <c r="E53" s="306" t="s">
        <v>42</v>
      </c>
      <c r="F53" s="280">
        <v>0.4861111111111111</v>
      </c>
      <c r="G53" s="62" t="s">
        <v>2699</v>
      </c>
      <c r="H53" s="62"/>
    </row>
    <row r="54" spans="5:9" ht="15.75" customHeight="1">
      <c r="E54" s="52"/>
      <c r="F54" s="53"/>
      <c r="G54" s="49"/>
      <c r="H54" s="49"/>
      <c r="I54" s="50"/>
    </row>
    <row r="55" spans="3:9" ht="15.75" customHeight="1">
      <c r="C55" s="44" t="s">
        <v>981</v>
      </c>
      <c r="E55" s="49" t="s">
        <v>0</v>
      </c>
      <c r="F55" s="49" t="s">
        <v>0</v>
      </c>
      <c r="G55" s="49" t="s">
        <v>34</v>
      </c>
      <c r="H55" s="49" t="s">
        <v>34</v>
      </c>
      <c r="I55" s="50" t="s">
        <v>34</v>
      </c>
    </row>
    <row r="56" spans="1:10" s="48" customFormat="1" ht="15.75" customHeight="1">
      <c r="A56" s="54" t="s">
        <v>2</v>
      </c>
      <c r="B56" s="106"/>
      <c r="C56" s="79"/>
      <c r="D56" s="55"/>
      <c r="E56" s="56" t="s">
        <v>2178</v>
      </c>
      <c r="F56" s="56" t="s">
        <v>1519</v>
      </c>
      <c r="G56" s="56"/>
      <c r="H56" s="56"/>
      <c r="I56" s="57"/>
      <c r="J56" s="88"/>
    </row>
    <row r="57" spans="1:10" s="48" customFormat="1" ht="15.75" customHeight="1">
      <c r="A57" s="54"/>
      <c r="B57" s="106"/>
      <c r="C57" s="79"/>
      <c r="D57" s="55"/>
      <c r="E57" s="56"/>
      <c r="F57" s="56"/>
      <c r="G57" s="56"/>
      <c r="H57" s="56"/>
      <c r="I57" s="57"/>
      <c r="J57" s="88"/>
    </row>
    <row r="58" spans="1:10" s="48" customFormat="1" ht="15.75" customHeight="1">
      <c r="A58" s="54"/>
      <c r="B58" s="106"/>
      <c r="C58" s="79"/>
      <c r="D58" s="55"/>
      <c r="E58" s="56"/>
      <c r="F58" s="56"/>
      <c r="G58" s="56"/>
      <c r="H58" s="56"/>
      <c r="I58" s="57"/>
      <c r="J58" s="88"/>
    </row>
    <row r="59" spans="2:8" ht="15.75" customHeight="1" thickBot="1">
      <c r="B59" s="112" t="s">
        <v>259</v>
      </c>
      <c r="C59" s="286" t="s">
        <v>211</v>
      </c>
      <c r="D59" s="286" t="s">
        <v>269</v>
      </c>
      <c r="E59" s="301"/>
      <c r="G59" s="62"/>
      <c r="H59" s="62"/>
    </row>
    <row r="60" spans="2:8" ht="15.75" customHeight="1" thickBot="1">
      <c r="B60" s="106"/>
      <c r="C60" s="82"/>
      <c r="D60" s="82"/>
      <c r="E60" s="302" t="s">
        <v>245</v>
      </c>
      <c r="F60" s="279" t="str">
        <f>D59</f>
        <v>洪恩慈</v>
      </c>
      <c r="G60" s="62"/>
      <c r="H60" s="62"/>
    </row>
    <row r="61" spans="2:8" ht="15.75" customHeight="1">
      <c r="B61" s="112" t="s">
        <v>260</v>
      </c>
      <c r="C61" s="344" t="s">
        <v>270</v>
      </c>
      <c r="D61" s="344" t="s">
        <v>619</v>
      </c>
      <c r="E61" s="75">
        <v>0.4305555555555556</v>
      </c>
      <c r="F61" s="272" t="s">
        <v>2904</v>
      </c>
      <c r="G61" s="62"/>
      <c r="H61" s="70"/>
    </row>
    <row r="62" spans="2:8" ht="15.75" customHeight="1" thickBot="1">
      <c r="B62" s="106"/>
      <c r="C62" s="82"/>
      <c r="D62" s="82"/>
      <c r="E62" s="52"/>
      <c r="F62" s="310" t="s">
        <v>70</v>
      </c>
      <c r="G62" s="279" t="str">
        <f>F60</f>
        <v>洪恩慈</v>
      </c>
      <c r="H62" s="50" t="s">
        <v>37</v>
      </c>
    </row>
    <row r="63" spans="2:8" ht="15.75" customHeight="1" thickBot="1">
      <c r="B63" s="112" t="s">
        <v>261</v>
      </c>
      <c r="C63" s="286" t="s">
        <v>3075</v>
      </c>
      <c r="D63" s="286" t="s">
        <v>277</v>
      </c>
      <c r="E63" s="301"/>
      <c r="F63" s="68">
        <v>0.4375</v>
      </c>
      <c r="G63" s="62" t="s">
        <v>3127</v>
      </c>
      <c r="H63" s="62"/>
    </row>
    <row r="64" spans="2:8" ht="15.75" customHeight="1" thickBot="1">
      <c r="B64" s="106"/>
      <c r="C64" s="82"/>
      <c r="D64" s="82"/>
      <c r="E64" s="302" t="s">
        <v>246</v>
      </c>
      <c r="F64" s="273" t="str">
        <f>D63</f>
        <v>蔡欣蓓</v>
      </c>
      <c r="G64" s="62"/>
      <c r="H64" s="62"/>
    </row>
    <row r="65" spans="2:8" ht="15.75" customHeight="1">
      <c r="B65" s="112" t="s">
        <v>262</v>
      </c>
      <c r="C65" s="344" t="s">
        <v>270</v>
      </c>
      <c r="D65" s="344" t="s">
        <v>271</v>
      </c>
      <c r="E65" s="75">
        <v>0.4305555555555556</v>
      </c>
      <c r="F65" s="62" t="s">
        <v>2906</v>
      </c>
      <c r="G65" s="62"/>
      <c r="H65" s="70"/>
    </row>
    <row r="66" spans="1:8" ht="15.75" customHeight="1">
      <c r="A66" s="58"/>
      <c r="B66" s="112"/>
      <c r="C66" s="82"/>
      <c r="D66" s="82"/>
      <c r="E66" s="83"/>
      <c r="G66" s="62"/>
      <c r="H66" s="70"/>
    </row>
    <row r="67" spans="1:8" ht="15.75" customHeight="1">
      <c r="A67" s="54"/>
      <c r="B67" s="106"/>
      <c r="C67" s="82"/>
      <c r="D67" s="82"/>
      <c r="E67" s="82"/>
      <c r="F67" s="52"/>
      <c r="G67" s="62"/>
      <c r="H67" s="62"/>
    </row>
    <row r="68" spans="2:8" ht="15.75" customHeight="1" thickBot="1">
      <c r="B68" s="112" t="s">
        <v>280</v>
      </c>
      <c r="C68" s="286" t="s">
        <v>3152</v>
      </c>
      <c r="D68" s="286" t="s">
        <v>619</v>
      </c>
      <c r="E68" s="349"/>
      <c r="F68" s="301"/>
      <c r="G68" s="62"/>
      <c r="H68" s="62"/>
    </row>
    <row r="69" spans="2:8" ht="15.75" customHeight="1" thickBot="1">
      <c r="B69" s="106"/>
      <c r="C69" s="82"/>
      <c r="D69" s="82"/>
      <c r="E69" s="82"/>
      <c r="F69" s="302" t="s">
        <v>265</v>
      </c>
      <c r="G69" s="279" t="str">
        <f>D68</f>
        <v>黃芊慈</v>
      </c>
      <c r="H69" s="50" t="s">
        <v>38</v>
      </c>
    </row>
    <row r="70" spans="2:8" ht="15.75" customHeight="1">
      <c r="B70" s="112" t="s">
        <v>281</v>
      </c>
      <c r="C70" s="344" t="s">
        <v>270</v>
      </c>
      <c r="D70" s="344" t="s">
        <v>271</v>
      </c>
      <c r="E70" s="81"/>
      <c r="F70" s="75">
        <v>0.4375</v>
      </c>
      <c r="G70" s="62" t="s">
        <v>3154</v>
      </c>
      <c r="H70" s="62"/>
    </row>
    <row r="71" spans="1:8" ht="15.75" customHeight="1">
      <c r="A71" s="54"/>
      <c r="B71" s="106"/>
      <c r="C71" s="82"/>
      <c r="D71" s="82"/>
      <c r="E71" s="82"/>
      <c r="F71" s="52"/>
      <c r="G71" s="62"/>
      <c r="H71" s="62"/>
    </row>
    <row r="72" spans="1:8" ht="15.75" customHeight="1">
      <c r="A72" s="58"/>
      <c r="B72" s="112"/>
      <c r="C72" s="82"/>
      <c r="D72" s="82"/>
      <c r="E72" s="83"/>
      <c r="G72" s="62"/>
      <c r="H72" s="70"/>
    </row>
    <row r="73" spans="1:9" ht="15.75" customHeight="1">
      <c r="A73" s="54"/>
      <c r="B73" s="106"/>
      <c r="C73" s="82"/>
      <c r="D73" s="82"/>
      <c r="E73" s="52"/>
      <c r="G73" s="62"/>
      <c r="H73" s="62"/>
      <c r="I73" s="47"/>
    </row>
    <row r="74" spans="1:8" ht="15.75" customHeight="1">
      <c r="A74" s="58"/>
      <c r="B74" s="112" t="s">
        <v>249</v>
      </c>
      <c r="C74" s="344" t="s">
        <v>564</v>
      </c>
      <c r="D74" s="344" t="s">
        <v>614</v>
      </c>
      <c r="E74" s="60"/>
      <c r="G74" s="71"/>
      <c r="H74" s="62"/>
    </row>
    <row r="75" spans="1:8" ht="15.75" customHeight="1" thickBot="1">
      <c r="A75" s="54"/>
      <c r="B75" s="106"/>
      <c r="C75" s="82"/>
      <c r="D75" s="82"/>
      <c r="E75" s="73" t="s">
        <v>247</v>
      </c>
      <c r="F75" s="282" t="str">
        <f>D76</f>
        <v>黃瀞平</v>
      </c>
      <c r="G75" s="62"/>
      <c r="H75" s="62"/>
    </row>
    <row r="76" spans="1:8" ht="15.75" customHeight="1" thickBot="1">
      <c r="A76" s="58"/>
      <c r="B76" s="112" t="s">
        <v>250</v>
      </c>
      <c r="C76" s="286" t="s">
        <v>274</v>
      </c>
      <c r="D76" s="286" t="s">
        <v>275</v>
      </c>
      <c r="E76" s="303">
        <v>0.4305555555555556</v>
      </c>
      <c r="F76" s="67" t="s">
        <v>2907</v>
      </c>
      <c r="G76" s="62"/>
      <c r="H76" s="62"/>
    </row>
    <row r="77" spans="1:8" ht="15.75" customHeight="1" thickBot="1">
      <c r="A77" s="54"/>
      <c r="B77" s="106"/>
      <c r="C77" s="82"/>
      <c r="D77" s="82"/>
      <c r="E77" s="52"/>
      <c r="F77" s="67" t="s">
        <v>264</v>
      </c>
      <c r="G77" s="282" t="str">
        <f>F79</f>
        <v>謝羽盈</v>
      </c>
      <c r="H77" s="50" t="s">
        <v>39</v>
      </c>
    </row>
    <row r="78" spans="1:8" ht="15.75" customHeight="1">
      <c r="A78" s="58"/>
      <c r="B78" s="112" t="s">
        <v>252</v>
      </c>
      <c r="C78" s="344" t="s">
        <v>272</v>
      </c>
      <c r="D78" s="344" t="s">
        <v>273</v>
      </c>
      <c r="E78" s="60"/>
      <c r="F78" s="311">
        <v>0.4375</v>
      </c>
      <c r="G78" s="62" t="s">
        <v>3141</v>
      </c>
      <c r="H78" s="70"/>
    </row>
    <row r="79" spans="1:8" ht="15.75" customHeight="1" thickBot="1">
      <c r="A79" s="54"/>
      <c r="B79" s="106"/>
      <c r="C79" s="82"/>
      <c r="D79" s="82"/>
      <c r="E79" s="73" t="s">
        <v>248</v>
      </c>
      <c r="F79" s="317" t="str">
        <f>D80</f>
        <v>謝羽盈</v>
      </c>
      <c r="G79" s="62"/>
      <c r="H79" s="62"/>
    </row>
    <row r="80" spans="1:8" ht="15.75" customHeight="1" thickBot="1">
      <c r="A80" s="58"/>
      <c r="B80" s="112" t="s">
        <v>253</v>
      </c>
      <c r="C80" s="286" t="s">
        <v>3142</v>
      </c>
      <c r="D80" s="286" t="s">
        <v>616</v>
      </c>
      <c r="E80" s="303">
        <v>0.4305555555555556</v>
      </c>
      <c r="F80" s="62" t="s">
        <v>2908</v>
      </c>
      <c r="G80" s="70"/>
      <c r="H80" s="62"/>
    </row>
    <row r="81" spans="1:8" ht="15.75" customHeight="1">
      <c r="A81" s="54"/>
      <c r="B81" s="106"/>
      <c r="C81" s="82"/>
      <c r="D81" s="82"/>
      <c r="E81" s="52"/>
      <c r="G81" s="62"/>
      <c r="H81" s="62"/>
    </row>
    <row r="82" ht="15.75" customHeight="1">
      <c r="B82" s="128"/>
    </row>
    <row r="83" ht="15.75" customHeight="1">
      <c r="B83" s="128"/>
    </row>
    <row r="84" spans="2:8" ht="15.75" customHeight="1" thickBot="1">
      <c r="B84" s="112" t="s">
        <v>266</v>
      </c>
      <c r="C84" s="286" t="s">
        <v>3138</v>
      </c>
      <c r="D84" s="286" t="s">
        <v>614</v>
      </c>
      <c r="E84" s="349"/>
      <c r="F84" s="301"/>
      <c r="G84" s="71"/>
      <c r="H84" s="70"/>
    </row>
    <row r="85" spans="2:8" ht="15.75" customHeight="1" thickBot="1">
      <c r="B85" s="106"/>
      <c r="C85" s="82"/>
      <c r="D85" s="82"/>
      <c r="E85" s="82"/>
      <c r="F85" s="302" t="s">
        <v>263</v>
      </c>
      <c r="G85" s="279" t="str">
        <f>D84</f>
        <v>洪采蘋</v>
      </c>
      <c r="H85" s="50" t="s">
        <v>40</v>
      </c>
    </row>
    <row r="86" spans="2:8" ht="15.75" customHeight="1">
      <c r="B86" s="112" t="s">
        <v>267</v>
      </c>
      <c r="C86" s="344" t="s">
        <v>272</v>
      </c>
      <c r="D86" s="344" t="s">
        <v>273</v>
      </c>
      <c r="E86" s="81"/>
      <c r="F86" s="75">
        <v>0.4375</v>
      </c>
      <c r="G86" s="62" t="s">
        <v>3136</v>
      </c>
      <c r="H86" s="62"/>
    </row>
    <row r="87" spans="2:8" ht="15.75" customHeight="1">
      <c r="B87" s="112"/>
      <c r="C87" s="82"/>
      <c r="D87" s="82"/>
      <c r="E87" s="82"/>
      <c r="F87" s="78"/>
      <c r="G87" s="62"/>
      <c r="H87" s="62"/>
    </row>
    <row r="88" spans="1:8" ht="15.75" customHeight="1">
      <c r="A88" s="58"/>
      <c r="B88" s="112"/>
      <c r="C88" s="82"/>
      <c r="D88" s="82"/>
      <c r="E88" s="82"/>
      <c r="F88" s="78"/>
      <c r="G88" s="62"/>
      <c r="H88" s="62"/>
    </row>
    <row r="94" spans="1:8" ht="15.75" customHeight="1">
      <c r="A94" s="58"/>
      <c r="B94" s="112"/>
      <c r="C94" s="82"/>
      <c r="D94" s="82"/>
      <c r="E94" s="78" t="s">
        <v>34</v>
      </c>
      <c r="F94" s="71"/>
      <c r="G94" s="62"/>
      <c r="H94" s="70"/>
    </row>
    <row r="95" spans="1:8" ht="15.75" customHeight="1">
      <c r="A95" s="54"/>
      <c r="B95" s="106"/>
      <c r="C95" s="82"/>
      <c r="D95" s="82"/>
      <c r="G95" s="62"/>
      <c r="H95" s="62"/>
    </row>
    <row r="96" spans="1:8" ht="15.75" customHeight="1">
      <c r="A96" s="58"/>
      <c r="B96" s="112"/>
      <c r="C96" s="82"/>
      <c r="D96" s="82"/>
      <c r="G96" s="70"/>
      <c r="H96" s="62"/>
    </row>
    <row r="97" spans="1:8" ht="15.75" customHeight="1">
      <c r="A97" s="54"/>
      <c r="B97" s="106"/>
      <c r="C97" s="82"/>
      <c r="D97" s="82"/>
      <c r="G97" s="62"/>
      <c r="H97" s="62"/>
    </row>
    <row r="98" spans="1:9" ht="15.75" customHeight="1">
      <c r="A98" s="58"/>
      <c r="B98" s="112"/>
      <c r="C98" s="82"/>
      <c r="D98" s="82"/>
      <c r="G98" s="62"/>
      <c r="H98" s="62"/>
      <c r="I98" s="71"/>
    </row>
    <row r="99" spans="1:8" ht="15.75" customHeight="1">
      <c r="A99" s="54"/>
      <c r="B99" s="106"/>
      <c r="C99" s="82"/>
      <c r="D99" s="82"/>
      <c r="G99" s="62"/>
      <c r="H99" s="62"/>
    </row>
    <row r="100" spans="1:8" ht="15.75" customHeight="1">
      <c r="A100" s="58"/>
      <c r="B100" s="112"/>
      <c r="C100" s="82"/>
      <c r="D100" s="82"/>
      <c r="G100" s="62"/>
      <c r="H100" s="70"/>
    </row>
    <row r="101" spans="1:8" ht="15.75" customHeight="1">
      <c r="A101" s="54"/>
      <c r="B101" s="106"/>
      <c r="C101" s="82"/>
      <c r="D101" s="82"/>
      <c r="G101" s="62"/>
      <c r="H101" s="62"/>
    </row>
    <row r="102" spans="1:8" ht="15.75" customHeight="1">
      <c r="A102" s="58"/>
      <c r="B102" s="112"/>
      <c r="C102" s="82"/>
      <c r="D102" s="82"/>
      <c r="F102" s="71"/>
      <c r="G102" s="70"/>
      <c r="H102" s="62"/>
    </row>
    <row r="103" spans="1:8" ht="15.75" customHeight="1">
      <c r="A103" s="54"/>
      <c r="B103" s="106"/>
      <c r="C103" s="82"/>
      <c r="D103" s="82"/>
      <c r="G103" s="62"/>
      <c r="H103" s="62"/>
    </row>
    <row r="104" spans="1:8" ht="15.75" customHeight="1">
      <c r="A104" s="58"/>
      <c r="B104" s="112"/>
      <c r="C104" s="82"/>
      <c r="D104" s="82"/>
      <c r="G104" s="62"/>
      <c r="H104" s="62"/>
    </row>
    <row r="105" spans="1:8" ht="15.75" customHeight="1">
      <c r="A105" s="54"/>
      <c r="B105" s="106"/>
      <c r="C105" s="82"/>
      <c r="D105" s="82"/>
      <c r="G105" s="62"/>
      <c r="H105" s="62"/>
    </row>
    <row r="106" spans="1:8" ht="15.75" customHeight="1">
      <c r="A106" s="58"/>
      <c r="B106" s="112"/>
      <c r="C106" s="82"/>
      <c r="D106" s="82"/>
      <c r="G106" s="71"/>
      <c r="H106" s="70"/>
    </row>
    <row r="107" spans="1:8" ht="15.75" customHeight="1">
      <c r="A107" s="54"/>
      <c r="B107" s="106"/>
      <c r="C107" s="82"/>
      <c r="D107" s="82"/>
      <c r="G107" s="62"/>
      <c r="H107" s="62"/>
    </row>
    <row r="108" spans="1:8" ht="15.75" customHeight="1">
      <c r="A108" s="58"/>
      <c r="B108" s="112"/>
      <c r="C108" s="82"/>
      <c r="D108" s="82"/>
      <c r="G108" s="62"/>
      <c r="H108" s="62"/>
    </row>
    <row r="109" spans="1:8" ht="15.75" customHeight="1">
      <c r="A109" s="54"/>
      <c r="B109" s="106"/>
      <c r="C109" s="82"/>
      <c r="D109" s="82"/>
      <c r="G109" s="62"/>
      <c r="H109" s="62"/>
    </row>
    <row r="110" spans="1:8" ht="15.75" customHeight="1">
      <c r="A110" s="58"/>
      <c r="B110" s="112"/>
      <c r="C110" s="82"/>
      <c r="D110" s="82"/>
      <c r="F110" s="71"/>
      <c r="G110" s="62"/>
      <c r="H110" s="62"/>
    </row>
    <row r="111" spans="1:8" ht="15.75" customHeight="1">
      <c r="A111" s="54"/>
      <c r="B111" s="106"/>
      <c r="C111" s="82"/>
      <c r="D111" s="82"/>
      <c r="G111" s="62"/>
      <c r="H111" s="62"/>
    </row>
    <row r="112" spans="1:8" ht="15.75" customHeight="1">
      <c r="A112" s="58"/>
      <c r="B112" s="112"/>
      <c r="C112" s="82"/>
      <c r="D112" s="82"/>
      <c r="G112" s="62"/>
      <c r="H112" s="62"/>
    </row>
    <row r="113" spans="1:8" ht="15.75" customHeight="1">
      <c r="A113" s="54"/>
      <c r="B113" s="106"/>
      <c r="C113" s="82"/>
      <c r="D113" s="82"/>
      <c r="G113" s="62"/>
      <c r="H113" s="62"/>
    </row>
    <row r="114" spans="1:8" ht="15.75" customHeight="1">
      <c r="A114" s="58"/>
      <c r="B114" s="112"/>
      <c r="C114" s="82"/>
      <c r="D114" s="82"/>
      <c r="G114" s="62"/>
      <c r="H114" s="71"/>
    </row>
    <row r="115" spans="1:8" ht="15.75" customHeight="1">
      <c r="A115" s="54"/>
      <c r="B115" s="106"/>
      <c r="C115" s="82"/>
      <c r="D115" s="82"/>
      <c r="G115" s="62"/>
      <c r="H115" s="62"/>
    </row>
    <row r="116" spans="1:8" ht="15.75" customHeight="1">
      <c r="A116" s="58"/>
      <c r="B116" s="112"/>
      <c r="C116" s="82"/>
      <c r="D116" s="82"/>
      <c r="G116" s="62"/>
      <c r="H116" s="62"/>
    </row>
    <row r="117" spans="1:8" ht="15.75" customHeight="1">
      <c r="A117" s="54"/>
      <c r="B117" s="106"/>
      <c r="C117" s="82"/>
      <c r="D117" s="82"/>
      <c r="G117" s="62"/>
      <c r="H117" s="62"/>
    </row>
    <row r="118" spans="1:8" ht="15.75" customHeight="1">
      <c r="A118" s="58"/>
      <c r="B118" s="112"/>
      <c r="C118" s="82"/>
      <c r="D118" s="82"/>
      <c r="F118" s="71"/>
      <c r="G118" s="62"/>
      <c r="H118" s="62"/>
    </row>
    <row r="119" spans="1:8" ht="15.75" customHeight="1">
      <c r="A119" s="54"/>
      <c r="B119" s="106"/>
      <c r="C119" s="82"/>
      <c r="D119" s="82"/>
      <c r="G119" s="62"/>
      <c r="H119" s="62"/>
    </row>
    <row r="120" spans="1:8" ht="15.75" customHeight="1">
      <c r="A120" s="58"/>
      <c r="B120" s="112"/>
      <c r="C120" s="82"/>
      <c r="D120" s="82"/>
      <c r="E120" s="83"/>
      <c r="G120" s="62"/>
      <c r="H120" s="62"/>
    </row>
    <row r="121" spans="1:8" ht="15.75" customHeight="1">
      <c r="A121" s="54"/>
      <c r="B121" s="106"/>
      <c r="C121" s="82"/>
      <c r="D121" s="82"/>
      <c r="G121" s="62"/>
      <c r="H121" s="62"/>
    </row>
    <row r="122" spans="1:8" ht="15.75" customHeight="1">
      <c r="A122" s="58"/>
      <c r="B122" s="112"/>
      <c r="C122" s="82"/>
      <c r="D122" s="82"/>
      <c r="G122" s="71"/>
      <c r="H122" s="62"/>
    </row>
    <row r="123" spans="1:8" ht="15.75" customHeight="1">
      <c r="A123" s="54"/>
      <c r="B123" s="106"/>
      <c r="C123" s="82"/>
      <c r="D123" s="82"/>
      <c r="G123" s="62"/>
      <c r="H123" s="62"/>
    </row>
    <row r="124" spans="1:8" ht="15.75" customHeight="1">
      <c r="A124" s="58"/>
      <c r="B124" s="112"/>
      <c r="C124" s="82"/>
      <c r="D124" s="82"/>
      <c r="E124" s="83"/>
      <c r="G124" s="62"/>
      <c r="H124" s="62"/>
    </row>
    <row r="125" spans="1:8" ht="15.75" customHeight="1">
      <c r="A125" s="54"/>
      <c r="B125" s="106"/>
      <c r="C125" s="82"/>
      <c r="D125" s="82"/>
      <c r="G125" s="62"/>
      <c r="H125" s="62"/>
    </row>
    <row r="126" spans="1:8" ht="15.75" customHeight="1">
      <c r="A126" s="58"/>
      <c r="B126" s="112"/>
      <c r="C126" s="82"/>
      <c r="D126" s="82"/>
      <c r="F126" s="71"/>
      <c r="G126" s="62"/>
      <c r="H126" s="62"/>
    </row>
    <row r="127" spans="1:8" ht="15.75" customHeight="1">
      <c r="A127" s="54"/>
      <c r="B127" s="106"/>
      <c r="C127" s="82"/>
      <c r="D127" s="82"/>
      <c r="G127" s="62"/>
      <c r="H127" s="62"/>
    </row>
    <row r="128" spans="1:8" ht="15.75" customHeight="1">
      <c r="A128" s="58"/>
      <c r="B128" s="112"/>
      <c r="C128" s="82"/>
      <c r="D128" s="82"/>
      <c r="E128" s="83"/>
      <c r="G128" s="62"/>
      <c r="H128" s="62"/>
    </row>
    <row r="129" spans="7:8" ht="15.75" customHeight="1">
      <c r="G129" s="62"/>
      <c r="H129" s="62"/>
    </row>
    <row r="130" spans="5:9" ht="15.75" customHeight="1">
      <c r="E130" s="52"/>
      <c r="F130" s="53"/>
      <c r="G130" s="49"/>
      <c r="H130" s="49"/>
      <c r="I130" s="50"/>
    </row>
  </sheetData>
  <sheetProtection/>
  <printOptions horizontalCentered="1"/>
  <pageMargins left="0.3937007874015748" right="0.2362204724409449" top="0.2755905511811024" bottom="0.15748031496062992" header="0.2755905511811024" footer="0.11811023622047245"/>
  <pageSetup horizontalDpi="300" verticalDpi="300" orientation="portrait" paperSize="9" r:id="rId2"/>
  <headerFooter alignWithMargins="0">
    <oddFooter xml:space="preserve">&amp;C </oddFooter>
  </headerFooter>
  <rowBreaks count="7" manualBreakCount="7">
    <brk id="54" max="255" man="1"/>
    <brk id="117" max="255" man="1"/>
    <brk id="184" max="255" man="1"/>
    <brk id="251" max="255" man="1"/>
    <brk id="318" max="255" man="1"/>
    <brk id="385" max="255" man="1"/>
    <brk id="452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22"/>
  <sheetViews>
    <sheetView showGridLines="0" view="pageBreakPreview" zoomScaleSheetLayoutView="100" zoomScalePageLayoutView="0" workbookViewId="0" topLeftCell="A55">
      <selection activeCell="E66" sqref="E66"/>
    </sheetView>
  </sheetViews>
  <sheetFormatPr defaultColWidth="9.00390625" defaultRowHeight="18" customHeight="1"/>
  <cols>
    <col min="1" max="1" width="4.75390625" style="45" customWidth="1"/>
    <col min="2" max="2" width="4.75390625" style="46" customWidth="1"/>
    <col min="3" max="3" width="12.75390625" style="47" customWidth="1"/>
    <col min="4" max="4" width="14.125" style="47" customWidth="1"/>
    <col min="5" max="5" width="10.875" style="78" customWidth="1"/>
    <col min="6" max="6" width="9.75390625" style="62" customWidth="1"/>
    <col min="7" max="8" width="10.875" style="53" customWidth="1"/>
    <col min="9" max="9" width="10.875" style="62" customWidth="1"/>
    <col min="10" max="16384" width="9.00390625" style="51" customWidth="1"/>
  </cols>
  <sheetData>
    <row r="1" spans="4:9" ht="18" customHeight="1">
      <c r="D1" s="44" t="s">
        <v>282</v>
      </c>
      <c r="E1" s="48"/>
      <c r="F1" s="49"/>
      <c r="G1" s="49"/>
      <c r="H1" s="49"/>
      <c r="I1" s="50"/>
    </row>
    <row r="2" spans="5:9" ht="18" customHeight="1">
      <c r="E2" s="52"/>
      <c r="F2" s="53"/>
      <c r="G2" s="49"/>
      <c r="H2" s="49"/>
      <c r="I2" s="50"/>
    </row>
    <row r="3" spans="3:9" ht="18" customHeight="1">
      <c r="C3" s="44" t="s">
        <v>299</v>
      </c>
      <c r="E3" s="52"/>
      <c r="F3" s="53"/>
      <c r="G3" s="49"/>
      <c r="H3" s="49"/>
      <c r="I3" s="50"/>
    </row>
    <row r="4" spans="3:9" ht="18" customHeight="1">
      <c r="C4" s="51"/>
      <c r="E4" s="49" t="s">
        <v>0</v>
      </c>
      <c r="F4" s="49" t="s">
        <v>0</v>
      </c>
      <c r="G4" s="49" t="s">
        <v>0</v>
      </c>
      <c r="H4" s="49" t="s">
        <v>35</v>
      </c>
      <c r="I4" s="50" t="s">
        <v>35</v>
      </c>
    </row>
    <row r="5" spans="3:9" ht="18" customHeight="1">
      <c r="C5" s="51"/>
      <c r="E5" s="254" t="s">
        <v>2179</v>
      </c>
      <c r="F5" s="254" t="s">
        <v>1522</v>
      </c>
      <c r="G5" s="254" t="s">
        <v>1521</v>
      </c>
      <c r="H5" s="49"/>
      <c r="I5" s="50"/>
    </row>
    <row r="6" spans="1:9" s="48" customFormat="1" ht="18" customHeight="1">
      <c r="A6" s="54" t="s">
        <v>2</v>
      </c>
      <c r="B6" s="55"/>
      <c r="C6" s="29" t="s">
        <v>285</v>
      </c>
      <c r="D6" s="29" t="s">
        <v>286</v>
      </c>
      <c r="E6" s="56"/>
      <c r="F6" s="56"/>
      <c r="G6" s="56"/>
      <c r="H6" s="56"/>
      <c r="I6" s="57"/>
    </row>
    <row r="7" spans="1:8" ht="18" customHeight="1" thickBot="1">
      <c r="A7" s="339" t="s">
        <v>1</v>
      </c>
      <c r="B7" s="341" t="s">
        <v>201</v>
      </c>
      <c r="C7" s="286" t="s">
        <v>272</v>
      </c>
      <c r="D7" s="286" t="s">
        <v>278</v>
      </c>
      <c r="E7" s="301"/>
      <c r="F7" s="271"/>
      <c r="G7" s="62"/>
      <c r="H7" s="62"/>
    </row>
    <row r="8" spans="1:8" ht="18" customHeight="1" thickBot="1">
      <c r="A8" s="54" t="s">
        <v>2</v>
      </c>
      <c r="B8" s="55"/>
      <c r="C8" s="29" t="s">
        <v>645</v>
      </c>
      <c r="D8" s="29" t="s">
        <v>646</v>
      </c>
      <c r="F8" s="272" t="s">
        <v>227</v>
      </c>
      <c r="G8" s="279" t="s">
        <v>2741</v>
      </c>
      <c r="H8" s="62"/>
    </row>
    <row r="9" spans="1:8" ht="18" customHeight="1">
      <c r="A9" s="58">
        <v>2</v>
      </c>
      <c r="B9" s="59"/>
      <c r="C9" s="27" t="s">
        <v>645</v>
      </c>
      <c r="D9" s="27" t="s">
        <v>647</v>
      </c>
      <c r="E9" s="60"/>
      <c r="F9" s="66">
        <v>0.5972222222222222</v>
      </c>
      <c r="G9" s="272" t="s">
        <v>2742</v>
      </c>
      <c r="H9" s="62"/>
    </row>
    <row r="10" spans="1:9" ht="18" customHeight="1" thickBot="1">
      <c r="A10" s="63" t="s">
        <v>2</v>
      </c>
      <c r="B10" s="55"/>
      <c r="C10" s="29" t="s">
        <v>557</v>
      </c>
      <c r="D10" s="29" t="s">
        <v>639</v>
      </c>
      <c r="E10" s="64"/>
      <c r="G10" s="310" t="s">
        <v>234</v>
      </c>
      <c r="H10" s="279" t="str">
        <f>G8</f>
        <v>江/丁</v>
      </c>
      <c r="I10" s="50" t="s">
        <v>46</v>
      </c>
    </row>
    <row r="11" spans="1:8" ht="18" customHeight="1" thickBot="1">
      <c r="A11" s="339">
        <v>3</v>
      </c>
      <c r="B11" s="341" t="s">
        <v>541</v>
      </c>
      <c r="C11" s="286" t="s">
        <v>557</v>
      </c>
      <c r="D11" s="286" t="s">
        <v>640</v>
      </c>
      <c r="E11" s="301"/>
      <c r="F11" s="271"/>
      <c r="G11" s="68">
        <v>0.548611111111111</v>
      </c>
      <c r="H11" s="62" t="s">
        <v>2820</v>
      </c>
    </row>
    <row r="12" spans="1:8" ht="18" customHeight="1" thickBot="1">
      <c r="A12" s="54" t="s">
        <v>2</v>
      </c>
      <c r="B12" s="55"/>
      <c r="C12" s="29" t="s">
        <v>620</v>
      </c>
      <c r="D12" s="29" t="s">
        <v>619</v>
      </c>
      <c r="F12" s="272" t="s">
        <v>228</v>
      </c>
      <c r="G12" s="273" t="s">
        <v>2743</v>
      </c>
      <c r="H12" s="62"/>
    </row>
    <row r="13" spans="1:8" ht="18" customHeight="1">
      <c r="A13" s="58">
        <v>4</v>
      </c>
      <c r="B13" s="59"/>
      <c r="C13" s="27" t="s">
        <v>620</v>
      </c>
      <c r="D13" s="27" t="s">
        <v>648</v>
      </c>
      <c r="E13" s="60"/>
      <c r="F13" s="66">
        <v>0.5972222222222222</v>
      </c>
      <c r="G13" s="62" t="s">
        <v>2744</v>
      </c>
      <c r="H13" s="70"/>
    </row>
    <row r="14" spans="1:8" ht="18" customHeight="1">
      <c r="A14" s="63" t="s">
        <v>2</v>
      </c>
      <c r="B14" s="55"/>
      <c r="C14" s="29" t="s">
        <v>268</v>
      </c>
      <c r="D14" s="29" t="s">
        <v>290</v>
      </c>
      <c r="E14" s="64"/>
      <c r="G14" s="62"/>
      <c r="H14" s="62"/>
    </row>
    <row r="15" spans="1:8" ht="18" customHeight="1" thickBot="1">
      <c r="A15" s="339">
        <v>5</v>
      </c>
      <c r="B15" s="341" t="s">
        <v>204</v>
      </c>
      <c r="C15" s="286" t="s">
        <v>268</v>
      </c>
      <c r="D15" s="286" t="s">
        <v>291</v>
      </c>
      <c r="E15" s="301"/>
      <c r="F15" s="271"/>
      <c r="G15" s="62"/>
      <c r="H15" s="71" t="s">
        <v>42</v>
      </c>
    </row>
    <row r="16" spans="1:8" ht="18" customHeight="1" thickBot="1">
      <c r="A16" s="54" t="s">
        <v>2</v>
      </c>
      <c r="B16" s="55"/>
      <c r="C16" s="29" t="s">
        <v>564</v>
      </c>
      <c r="D16" s="29" t="s">
        <v>644</v>
      </c>
      <c r="F16" s="272" t="s">
        <v>283</v>
      </c>
      <c r="G16" s="279" t="s">
        <v>2738</v>
      </c>
      <c r="H16" s="62"/>
    </row>
    <row r="17" spans="1:8" ht="18" customHeight="1">
      <c r="A17" s="58">
        <v>6</v>
      </c>
      <c r="B17" s="59"/>
      <c r="C17" s="27" t="s">
        <v>564</v>
      </c>
      <c r="D17" s="27" t="s">
        <v>643</v>
      </c>
      <c r="E17" s="60"/>
      <c r="F17" s="66">
        <v>0.5972222222222222</v>
      </c>
      <c r="G17" s="67" t="s">
        <v>2739</v>
      </c>
      <c r="H17" s="62"/>
    </row>
    <row r="18" spans="1:9" ht="18" customHeight="1" thickBot="1">
      <c r="A18" s="63" t="s">
        <v>2</v>
      </c>
      <c r="B18" s="55"/>
      <c r="C18" s="29" t="s">
        <v>272</v>
      </c>
      <c r="D18" s="29" t="s">
        <v>292</v>
      </c>
      <c r="E18" s="64"/>
      <c r="G18" s="67" t="s">
        <v>235</v>
      </c>
      <c r="H18" s="282" t="str">
        <f>G20</f>
        <v>魏/王</v>
      </c>
      <c r="I18" s="50" t="s">
        <v>46</v>
      </c>
    </row>
    <row r="19" spans="1:8" ht="18" customHeight="1" thickBot="1">
      <c r="A19" s="339">
        <v>7</v>
      </c>
      <c r="B19" s="341" t="s">
        <v>205</v>
      </c>
      <c r="C19" s="286" t="s">
        <v>272</v>
      </c>
      <c r="D19" s="286" t="s">
        <v>293</v>
      </c>
      <c r="E19" s="301"/>
      <c r="F19" s="271"/>
      <c r="G19" s="311">
        <v>0.548611111111111</v>
      </c>
      <c r="H19" s="62" t="s">
        <v>2819</v>
      </c>
    </row>
    <row r="20" spans="1:8" ht="18" customHeight="1" thickBot="1">
      <c r="A20" s="54" t="s">
        <v>2</v>
      </c>
      <c r="B20" s="55"/>
      <c r="C20" s="29" t="s">
        <v>564</v>
      </c>
      <c r="D20" s="29" t="s">
        <v>636</v>
      </c>
      <c r="F20" s="272" t="s">
        <v>230</v>
      </c>
      <c r="G20" s="312" t="s">
        <v>2750</v>
      </c>
      <c r="H20" s="62"/>
    </row>
    <row r="21" spans="1:8" ht="18" customHeight="1">
      <c r="A21" s="58">
        <v>8</v>
      </c>
      <c r="B21" s="59" t="s">
        <v>541</v>
      </c>
      <c r="C21" s="27" t="s">
        <v>564</v>
      </c>
      <c r="D21" s="27" t="s">
        <v>635</v>
      </c>
      <c r="E21" s="60"/>
      <c r="F21" s="68">
        <v>0.5972222222222222</v>
      </c>
      <c r="G21" s="72" t="s">
        <v>2751</v>
      </c>
      <c r="H21" s="70"/>
    </row>
    <row r="22" spans="1:8" ht="18" customHeight="1" thickBot="1">
      <c r="A22" s="63" t="s">
        <v>2</v>
      </c>
      <c r="B22" s="55"/>
      <c r="C22" s="29" t="s">
        <v>274</v>
      </c>
      <c r="D22" s="29" t="s">
        <v>405</v>
      </c>
      <c r="E22" s="73" t="s">
        <v>224</v>
      </c>
      <c r="F22" s="281" t="s">
        <v>2635</v>
      </c>
      <c r="G22" s="62"/>
      <c r="H22" s="62"/>
    </row>
    <row r="23" spans="1:8" ht="18" customHeight="1" thickBot="1">
      <c r="A23" s="339">
        <v>9</v>
      </c>
      <c r="B23" s="341"/>
      <c r="C23" s="286" t="s">
        <v>274</v>
      </c>
      <c r="D23" s="286" t="s">
        <v>400</v>
      </c>
      <c r="E23" s="303">
        <v>0.6770833333333334</v>
      </c>
      <c r="F23" s="62" t="s">
        <v>2636</v>
      </c>
      <c r="G23" s="70"/>
      <c r="H23" s="62"/>
    </row>
    <row r="24" spans="1:9" ht="18" customHeight="1">
      <c r="A24" s="54" t="s">
        <v>2</v>
      </c>
      <c r="B24" s="55"/>
      <c r="C24" s="29" t="s">
        <v>620</v>
      </c>
      <c r="D24" s="29" t="s">
        <v>650</v>
      </c>
      <c r="E24" s="52"/>
      <c r="G24" s="62"/>
      <c r="H24" s="62"/>
      <c r="I24" s="62" t="s">
        <v>52</v>
      </c>
    </row>
    <row r="25" spans="1:9" ht="18" customHeight="1">
      <c r="A25" s="58">
        <v>10</v>
      </c>
      <c r="B25" s="59"/>
      <c r="C25" s="27" t="s">
        <v>620</v>
      </c>
      <c r="D25" s="27" t="s">
        <v>649</v>
      </c>
      <c r="E25" s="60"/>
      <c r="G25" s="62"/>
      <c r="H25" s="62"/>
      <c r="I25" s="71" t="s">
        <v>48</v>
      </c>
    </row>
    <row r="26" spans="1:8" ht="18" customHeight="1" thickBot="1">
      <c r="A26" s="63" t="s">
        <v>2</v>
      </c>
      <c r="B26" s="55"/>
      <c r="C26" s="29" t="s">
        <v>608</v>
      </c>
      <c r="D26" s="29" t="s">
        <v>638</v>
      </c>
      <c r="E26" s="73" t="s">
        <v>225</v>
      </c>
      <c r="F26" s="282" t="s">
        <v>2639</v>
      </c>
      <c r="G26" s="62"/>
      <c r="H26" s="62"/>
    </row>
    <row r="27" spans="1:8" ht="18" customHeight="1" thickBot="1">
      <c r="A27" s="339">
        <v>11</v>
      </c>
      <c r="B27" s="341" t="s">
        <v>541</v>
      </c>
      <c r="C27" s="286" t="s">
        <v>608</v>
      </c>
      <c r="D27" s="286" t="s">
        <v>637</v>
      </c>
      <c r="E27" s="303">
        <v>0.6770833333333334</v>
      </c>
      <c r="F27" s="272" t="s">
        <v>2640</v>
      </c>
      <c r="G27" s="62"/>
      <c r="H27" s="70"/>
    </row>
    <row r="28" spans="1:8" ht="18" customHeight="1" thickBot="1">
      <c r="A28" s="54" t="s">
        <v>2</v>
      </c>
      <c r="B28" s="55"/>
      <c r="C28" s="342" t="s">
        <v>274</v>
      </c>
      <c r="D28" s="342" t="s">
        <v>294</v>
      </c>
      <c r="E28" s="52"/>
      <c r="F28" s="310"/>
      <c r="G28" s="279" t="str">
        <f>F26</f>
        <v>吳/周</v>
      </c>
      <c r="H28" s="62"/>
    </row>
    <row r="29" spans="1:8" ht="18" customHeight="1">
      <c r="A29" s="74">
        <v>12</v>
      </c>
      <c r="B29" s="59" t="s">
        <v>206</v>
      </c>
      <c r="C29" s="27" t="s">
        <v>274</v>
      </c>
      <c r="D29" s="27" t="s">
        <v>295</v>
      </c>
      <c r="E29" s="76"/>
      <c r="F29" s="66">
        <v>0.5972222222222222</v>
      </c>
      <c r="G29" s="272" t="s">
        <v>2745</v>
      </c>
      <c r="H29" s="62"/>
    </row>
    <row r="30" spans="1:9" ht="18" customHeight="1" thickBot="1">
      <c r="A30" s="54" t="s">
        <v>2</v>
      </c>
      <c r="B30" s="55"/>
      <c r="C30" s="29" t="s">
        <v>557</v>
      </c>
      <c r="D30" s="29" t="s">
        <v>655</v>
      </c>
      <c r="E30" s="52"/>
      <c r="G30" s="310" t="s">
        <v>236</v>
      </c>
      <c r="H30" s="279" t="str">
        <f>G28</f>
        <v>吳/周</v>
      </c>
      <c r="I30" s="50" t="s">
        <v>57</v>
      </c>
    </row>
    <row r="31" spans="1:8" ht="18" customHeight="1" thickBot="1">
      <c r="A31" s="339">
        <v>13</v>
      </c>
      <c r="B31" s="341"/>
      <c r="C31" s="286" t="s">
        <v>654</v>
      </c>
      <c r="D31" s="286" t="s">
        <v>653</v>
      </c>
      <c r="E31" s="306"/>
      <c r="F31" s="271"/>
      <c r="G31" s="68">
        <v>0.548611111111111</v>
      </c>
      <c r="H31" s="62" t="s">
        <v>2825</v>
      </c>
    </row>
    <row r="32" spans="1:8" ht="18" customHeight="1" thickBot="1">
      <c r="A32" s="54" t="s">
        <v>2</v>
      </c>
      <c r="B32" s="55"/>
      <c r="C32" s="29" t="s">
        <v>274</v>
      </c>
      <c r="D32" s="29" t="s">
        <v>276</v>
      </c>
      <c r="E32" s="52"/>
      <c r="F32" s="272" t="s">
        <v>232</v>
      </c>
      <c r="G32" s="273" t="s">
        <v>2746</v>
      </c>
      <c r="H32" s="62"/>
    </row>
    <row r="33" spans="1:8" ht="18" customHeight="1">
      <c r="A33" s="74">
        <v>14</v>
      </c>
      <c r="B33" s="59" t="s">
        <v>203</v>
      </c>
      <c r="C33" s="27" t="s">
        <v>274</v>
      </c>
      <c r="D33" s="27" t="s">
        <v>289</v>
      </c>
      <c r="E33" s="76"/>
      <c r="F33" s="66">
        <v>0.5972222222222222</v>
      </c>
      <c r="G33" s="62" t="s">
        <v>2747</v>
      </c>
      <c r="H33" s="62"/>
    </row>
    <row r="34" spans="1:8" ht="18" customHeight="1">
      <c r="A34" s="54" t="s">
        <v>2</v>
      </c>
      <c r="B34" s="55"/>
      <c r="C34" s="29" t="s">
        <v>557</v>
      </c>
      <c r="D34" s="29" t="s">
        <v>652</v>
      </c>
      <c r="E34" s="52"/>
      <c r="G34" s="62"/>
      <c r="H34" s="62" t="s">
        <v>36</v>
      </c>
    </row>
    <row r="35" spans="1:8" ht="18" customHeight="1" thickBot="1">
      <c r="A35" s="339">
        <v>15</v>
      </c>
      <c r="B35" s="341"/>
      <c r="C35" s="286" t="s">
        <v>557</v>
      </c>
      <c r="D35" s="286" t="s">
        <v>651</v>
      </c>
      <c r="E35" s="301"/>
      <c r="G35" s="62"/>
      <c r="H35" s="71" t="s">
        <v>48</v>
      </c>
    </row>
    <row r="36" spans="1:8" ht="18" customHeight="1" thickBot="1">
      <c r="A36" s="54" t="s">
        <v>2</v>
      </c>
      <c r="B36" s="55"/>
      <c r="C36" s="29" t="s">
        <v>564</v>
      </c>
      <c r="D36" s="29" t="s">
        <v>642</v>
      </c>
      <c r="E36" s="302" t="s">
        <v>226</v>
      </c>
      <c r="F36" s="279" t="s">
        <v>2637</v>
      </c>
      <c r="G36" s="62"/>
      <c r="H36" s="62"/>
    </row>
    <row r="37" spans="1:8" ht="18" customHeight="1">
      <c r="A37" s="74">
        <v>16</v>
      </c>
      <c r="B37" s="77"/>
      <c r="C37" s="27" t="s">
        <v>564</v>
      </c>
      <c r="D37" s="27" t="s">
        <v>641</v>
      </c>
      <c r="E37" s="75">
        <v>0.6770833333333334</v>
      </c>
      <c r="F37" s="272" t="s">
        <v>2638</v>
      </c>
      <c r="G37" s="62"/>
      <c r="H37" s="62"/>
    </row>
    <row r="38" spans="1:8" ht="18" customHeight="1" thickBot="1">
      <c r="A38" s="54" t="s">
        <v>2</v>
      </c>
      <c r="B38" s="55"/>
      <c r="C38" s="29" t="s">
        <v>296</v>
      </c>
      <c r="D38" s="29" t="s">
        <v>297</v>
      </c>
      <c r="E38" s="52"/>
      <c r="F38" s="310" t="s">
        <v>254</v>
      </c>
      <c r="G38" s="279" t="str">
        <f>F36</f>
        <v>吳/李</v>
      </c>
      <c r="H38" s="62"/>
    </row>
    <row r="39" spans="1:8" ht="18" customHeight="1">
      <c r="A39" s="74">
        <v>17</v>
      </c>
      <c r="B39" s="59" t="s">
        <v>257</v>
      </c>
      <c r="C39" s="29" t="s">
        <v>296</v>
      </c>
      <c r="D39" s="29" t="s">
        <v>298</v>
      </c>
      <c r="E39" s="76"/>
      <c r="F39" s="66">
        <v>0.5972222222222222</v>
      </c>
      <c r="G39" s="67" t="s">
        <v>2740</v>
      </c>
      <c r="H39" s="62"/>
    </row>
    <row r="40" spans="1:9" ht="18" customHeight="1" thickBot="1">
      <c r="A40" s="54" t="s">
        <v>2</v>
      </c>
      <c r="B40" s="55"/>
      <c r="C40" s="32" t="s">
        <v>548</v>
      </c>
      <c r="D40" s="32" t="s">
        <v>657</v>
      </c>
      <c r="E40" s="52"/>
      <c r="G40" s="67" t="s">
        <v>237</v>
      </c>
      <c r="H40" s="282" t="str">
        <f>G42</f>
        <v>孫/江</v>
      </c>
      <c r="I40" s="50" t="s">
        <v>57</v>
      </c>
    </row>
    <row r="41" spans="1:8" ht="18" customHeight="1">
      <c r="A41" s="74">
        <v>18</v>
      </c>
      <c r="B41" s="59"/>
      <c r="C41" s="27" t="s">
        <v>550</v>
      </c>
      <c r="D41" s="27" t="s">
        <v>656</v>
      </c>
      <c r="E41" s="76"/>
      <c r="F41" s="61"/>
      <c r="G41" s="311">
        <v>0.548611111111111</v>
      </c>
      <c r="H41" s="62" t="s">
        <v>2821</v>
      </c>
    </row>
    <row r="42" spans="1:8" ht="18" customHeight="1" thickBot="1">
      <c r="A42" s="54" t="s">
        <v>2</v>
      </c>
      <c r="B42" s="55"/>
      <c r="C42" s="32" t="s">
        <v>270</v>
      </c>
      <c r="D42" s="32" t="s">
        <v>287</v>
      </c>
      <c r="E42" s="52"/>
      <c r="F42" s="65" t="s">
        <v>233</v>
      </c>
      <c r="G42" s="317" t="s">
        <v>2748</v>
      </c>
      <c r="H42" s="62"/>
    </row>
    <row r="43" spans="1:8" ht="18" customHeight="1" thickBot="1">
      <c r="A43" s="339">
        <v>19</v>
      </c>
      <c r="B43" s="341" t="s">
        <v>202</v>
      </c>
      <c r="C43" s="286" t="s">
        <v>268</v>
      </c>
      <c r="D43" s="286" t="s">
        <v>288</v>
      </c>
      <c r="E43" s="306"/>
      <c r="F43" s="280">
        <v>0.5972222222222222</v>
      </c>
      <c r="G43" s="62" t="s">
        <v>2749</v>
      </c>
      <c r="H43" s="62"/>
    </row>
    <row r="44" spans="7:8" ht="18" customHeight="1">
      <c r="G44" s="62"/>
      <c r="H44" s="62"/>
    </row>
    <row r="45" spans="7:8" ht="18" customHeight="1">
      <c r="G45" s="62"/>
      <c r="H45" s="62"/>
    </row>
    <row r="46" spans="5:9" ht="18" customHeight="1">
      <c r="E46" s="52"/>
      <c r="F46" s="53"/>
      <c r="G46" s="49"/>
      <c r="H46" s="49"/>
      <c r="I46" s="50"/>
    </row>
    <row r="47" spans="3:9" ht="18" customHeight="1">
      <c r="C47" s="44" t="s">
        <v>72</v>
      </c>
      <c r="E47" s="49" t="s">
        <v>0</v>
      </c>
      <c r="F47" s="49" t="s">
        <v>0</v>
      </c>
      <c r="G47" s="49" t="s">
        <v>35</v>
      </c>
      <c r="H47" s="49" t="s">
        <v>35</v>
      </c>
      <c r="I47" s="50" t="s">
        <v>61</v>
      </c>
    </row>
    <row r="48" spans="1:9" s="48" customFormat="1" ht="18" customHeight="1">
      <c r="A48" s="54" t="s">
        <v>2</v>
      </c>
      <c r="B48" s="55"/>
      <c r="C48" s="79"/>
      <c r="D48" s="55"/>
      <c r="E48" s="56" t="s">
        <v>2175</v>
      </c>
      <c r="F48" s="56" t="s">
        <v>1519</v>
      </c>
      <c r="G48" s="56"/>
      <c r="H48" s="56"/>
      <c r="I48" s="57"/>
    </row>
    <row r="49" spans="1:9" s="48" customFormat="1" ht="18" customHeight="1">
      <c r="A49" s="54"/>
      <c r="B49" s="55"/>
      <c r="C49" s="79"/>
      <c r="D49" s="55"/>
      <c r="E49" s="56"/>
      <c r="F49" s="56"/>
      <c r="G49" s="56"/>
      <c r="H49" s="56"/>
      <c r="I49" s="57"/>
    </row>
    <row r="50" spans="1:9" s="48" customFormat="1" ht="18" customHeight="1">
      <c r="A50" s="54"/>
      <c r="B50" s="55"/>
      <c r="C50" s="29" t="s">
        <v>285</v>
      </c>
      <c r="D50" s="29" t="s">
        <v>286</v>
      </c>
      <c r="E50" s="56"/>
      <c r="F50" s="56"/>
      <c r="G50" s="56"/>
      <c r="H50" s="56"/>
      <c r="I50" s="57"/>
    </row>
    <row r="51" spans="2:8" ht="18" customHeight="1" thickBot="1">
      <c r="B51" s="80" t="s">
        <v>122</v>
      </c>
      <c r="C51" s="286" t="s">
        <v>272</v>
      </c>
      <c r="D51" s="286" t="s">
        <v>278</v>
      </c>
      <c r="E51" s="301"/>
      <c r="G51" s="62"/>
      <c r="H51" s="62"/>
    </row>
    <row r="52" spans="2:8" ht="18" customHeight="1" thickBot="1">
      <c r="B52" s="55"/>
      <c r="C52" s="29" t="s">
        <v>272</v>
      </c>
      <c r="D52" s="29" t="s">
        <v>292</v>
      </c>
      <c r="E52" s="302" t="s">
        <v>126</v>
      </c>
      <c r="F52" s="279" t="s">
        <v>2982</v>
      </c>
      <c r="G52" s="62"/>
      <c r="H52" s="62"/>
    </row>
    <row r="53" spans="2:8" ht="18" customHeight="1">
      <c r="B53" s="80" t="s">
        <v>284</v>
      </c>
      <c r="C53" s="344" t="s">
        <v>272</v>
      </c>
      <c r="D53" s="344" t="s">
        <v>293</v>
      </c>
      <c r="E53" s="75">
        <v>0.548611111111111</v>
      </c>
      <c r="F53" s="67" t="s">
        <v>2983</v>
      </c>
      <c r="G53" s="62"/>
      <c r="H53" s="70"/>
    </row>
    <row r="54" spans="2:8" ht="18" customHeight="1" thickBot="1">
      <c r="B54" s="55"/>
      <c r="C54" s="29" t="s">
        <v>272</v>
      </c>
      <c r="D54" s="29" t="s">
        <v>638</v>
      </c>
      <c r="E54" s="52"/>
      <c r="F54" s="67" t="s">
        <v>246</v>
      </c>
      <c r="G54" s="282" t="str">
        <f>F56</f>
        <v>孫/江</v>
      </c>
      <c r="H54" s="50" t="s">
        <v>78</v>
      </c>
    </row>
    <row r="55" spans="2:8" ht="18" customHeight="1">
      <c r="B55" s="80" t="s">
        <v>240</v>
      </c>
      <c r="C55" s="344" t="s">
        <v>272</v>
      </c>
      <c r="D55" s="344" t="s">
        <v>637</v>
      </c>
      <c r="E55" s="60"/>
      <c r="F55" s="311">
        <v>0.5208333333333334</v>
      </c>
      <c r="G55" s="62" t="s">
        <v>3224</v>
      </c>
      <c r="H55" s="62"/>
    </row>
    <row r="56" spans="2:8" ht="18" customHeight="1" thickBot="1">
      <c r="B56" s="55"/>
      <c r="C56" s="29" t="s">
        <v>270</v>
      </c>
      <c r="D56" s="29" t="s">
        <v>287</v>
      </c>
      <c r="E56" s="73" t="s">
        <v>127</v>
      </c>
      <c r="F56" s="317" t="s">
        <v>2978</v>
      </c>
      <c r="G56" s="62"/>
      <c r="H56" s="62"/>
    </row>
    <row r="57" spans="2:8" ht="18" customHeight="1" thickBot="1">
      <c r="B57" s="80" t="s">
        <v>241</v>
      </c>
      <c r="C57" s="286" t="s">
        <v>211</v>
      </c>
      <c r="D57" s="286" t="s">
        <v>288</v>
      </c>
      <c r="E57" s="303">
        <v>0.548611111111111</v>
      </c>
      <c r="F57" s="62" t="s">
        <v>2979</v>
      </c>
      <c r="G57" s="62"/>
      <c r="H57" s="70"/>
    </row>
    <row r="58" spans="2:8" ht="18" customHeight="1">
      <c r="B58" s="80"/>
      <c r="C58" s="82"/>
      <c r="D58" s="82"/>
      <c r="E58" s="83"/>
      <c r="G58" s="62"/>
      <c r="H58" s="70"/>
    </row>
    <row r="59" spans="2:8" ht="18" customHeight="1">
      <c r="B59" s="55"/>
      <c r="C59" s="29" t="s">
        <v>272</v>
      </c>
      <c r="D59" s="29" t="s">
        <v>292</v>
      </c>
      <c r="E59" s="82"/>
      <c r="F59" s="52"/>
      <c r="G59" s="62"/>
      <c r="H59" s="62"/>
    </row>
    <row r="60" spans="2:8" ht="18" customHeight="1" thickBot="1">
      <c r="B60" s="80" t="s">
        <v>137</v>
      </c>
      <c r="C60" s="286" t="s">
        <v>272</v>
      </c>
      <c r="D60" s="286" t="s">
        <v>293</v>
      </c>
      <c r="E60" s="349"/>
      <c r="F60" s="301"/>
      <c r="G60" s="62"/>
      <c r="H60" s="62"/>
    </row>
    <row r="61" spans="2:8" ht="18" customHeight="1" thickBot="1">
      <c r="B61" s="55"/>
      <c r="C61" s="29" t="s">
        <v>272</v>
      </c>
      <c r="D61" s="29" t="s">
        <v>638</v>
      </c>
      <c r="E61" s="82"/>
      <c r="F61" s="302" t="s">
        <v>245</v>
      </c>
      <c r="G61" s="279" t="s">
        <v>3233</v>
      </c>
      <c r="H61" s="50" t="s">
        <v>79</v>
      </c>
    </row>
    <row r="62" spans="2:8" ht="18" customHeight="1">
      <c r="B62" s="80" t="s">
        <v>251</v>
      </c>
      <c r="C62" s="344" t="s">
        <v>272</v>
      </c>
      <c r="D62" s="344" t="s">
        <v>637</v>
      </c>
      <c r="E62" s="81"/>
      <c r="F62" s="75">
        <v>0.5208333333333334</v>
      </c>
      <c r="G62" s="62" t="s">
        <v>3234</v>
      </c>
      <c r="H62" s="62"/>
    </row>
    <row r="63" spans="2:8" ht="18" customHeight="1">
      <c r="B63" s="55"/>
      <c r="C63" s="82"/>
      <c r="D63" s="82"/>
      <c r="E63" s="82"/>
      <c r="F63" s="52"/>
      <c r="G63" s="62"/>
      <c r="H63" s="62"/>
    </row>
    <row r="64" spans="2:8" ht="18" customHeight="1">
      <c r="B64" s="80"/>
      <c r="C64" s="82"/>
      <c r="D64" s="82"/>
      <c r="E64" s="83"/>
      <c r="G64" s="62"/>
      <c r="H64" s="70"/>
    </row>
    <row r="65" spans="2:9" ht="18" customHeight="1">
      <c r="B65" s="55"/>
      <c r="C65" s="29" t="s">
        <v>211</v>
      </c>
      <c r="D65" s="29" t="s">
        <v>627</v>
      </c>
      <c r="E65" s="52"/>
      <c r="G65" s="62"/>
      <c r="H65" s="62"/>
      <c r="I65" s="47"/>
    </row>
    <row r="66" spans="2:8" ht="18" customHeight="1">
      <c r="B66" s="80" t="s">
        <v>135</v>
      </c>
      <c r="C66" s="344" t="s">
        <v>211</v>
      </c>
      <c r="D66" s="344" t="s">
        <v>615</v>
      </c>
      <c r="E66" s="60"/>
      <c r="G66" s="71"/>
      <c r="H66" s="62"/>
    </row>
    <row r="67" spans="2:8" ht="18" customHeight="1" thickBot="1">
      <c r="B67" s="55"/>
      <c r="C67" s="29" t="s">
        <v>211</v>
      </c>
      <c r="D67" s="29" t="s">
        <v>290</v>
      </c>
      <c r="E67" s="73" t="s">
        <v>128</v>
      </c>
      <c r="F67" s="282" t="s">
        <v>2980</v>
      </c>
      <c r="G67" s="62"/>
      <c r="H67" s="62"/>
    </row>
    <row r="68" spans="2:8" ht="18" customHeight="1" thickBot="1">
      <c r="B68" s="80" t="s">
        <v>130</v>
      </c>
      <c r="C68" s="286" t="s">
        <v>211</v>
      </c>
      <c r="D68" s="286" t="s">
        <v>291</v>
      </c>
      <c r="E68" s="303">
        <v>0.548611111111111</v>
      </c>
      <c r="F68" s="272" t="s">
        <v>2981</v>
      </c>
      <c r="G68" s="62"/>
      <c r="H68" s="62"/>
    </row>
    <row r="69" spans="2:8" ht="18" customHeight="1" thickBot="1">
      <c r="B69" s="55"/>
      <c r="C69" s="29" t="s">
        <v>211</v>
      </c>
      <c r="D69" s="29" t="s">
        <v>277</v>
      </c>
      <c r="E69" s="52"/>
      <c r="F69" s="310" t="s">
        <v>244</v>
      </c>
      <c r="G69" s="279" t="str">
        <f>F67</f>
        <v>宋/花</v>
      </c>
      <c r="H69" s="50" t="s">
        <v>80</v>
      </c>
    </row>
    <row r="70" spans="2:8" ht="18" customHeight="1">
      <c r="B70" s="80" t="s">
        <v>131</v>
      </c>
      <c r="C70" s="344" t="s">
        <v>390</v>
      </c>
      <c r="D70" s="344" t="s">
        <v>653</v>
      </c>
      <c r="E70" s="60"/>
      <c r="F70" s="68">
        <v>0.5208333333333334</v>
      </c>
      <c r="G70" s="62" t="s">
        <v>3203</v>
      </c>
      <c r="H70" s="70"/>
    </row>
    <row r="71" spans="2:8" ht="18" customHeight="1" thickBot="1">
      <c r="B71" s="55"/>
      <c r="C71" s="29" t="s">
        <v>211</v>
      </c>
      <c r="D71" s="29" t="s">
        <v>652</v>
      </c>
      <c r="E71" s="73" t="s">
        <v>129</v>
      </c>
      <c r="F71" s="281" t="s">
        <v>2984</v>
      </c>
      <c r="G71" s="62"/>
      <c r="H71" s="62"/>
    </row>
    <row r="72" spans="2:8" ht="18" customHeight="1" thickBot="1">
      <c r="B72" s="80" t="s">
        <v>136</v>
      </c>
      <c r="C72" s="286" t="s">
        <v>211</v>
      </c>
      <c r="D72" s="286" t="s">
        <v>651</v>
      </c>
      <c r="E72" s="303">
        <v>0.548611111111111</v>
      </c>
      <c r="F72" s="62" t="s">
        <v>2985</v>
      </c>
      <c r="G72" s="70"/>
      <c r="H72" s="62"/>
    </row>
    <row r="73" spans="2:8" ht="18" customHeight="1">
      <c r="B73" s="55"/>
      <c r="C73" s="82"/>
      <c r="D73" s="82"/>
      <c r="E73" s="52"/>
      <c r="G73" s="62"/>
      <c r="H73" s="62"/>
    </row>
    <row r="75" spans="3:4" ht="18" customHeight="1">
      <c r="C75" s="29" t="s">
        <v>211</v>
      </c>
      <c r="D75" s="29" t="s">
        <v>627</v>
      </c>
    </row>
    <row r="76" spans="2:8" ht="18" customHeight="1" thickBot="1">
      <c r="B76" s="80" t="s">
        <v>249</v>
      </c>
      <c r="C76" s="286" t="s">
        <v>211</v>
      </c>
      <c r="D76" s="286" t="s">
        <v>615</v>
      </c>
      <c r="E76" s="349"/>
      <c r="F76" s="301"/>
      <c r="G76" s="71"/>
      <c r="H76" s="70"/>
    </row>
    <row r="77" spans="2:8" ht="18" customHeight="1" thickBot="1">
      <c r="B77" s="55"/>
      <c r="C77" s="29" t="s">
        <v>211</v>
      </c>
      <c r="D77" s="29" t="s">
        <v>277</v>
      </c>
      <c r="E77" s="82"/>
      <c r="F77" s="302" t="s">
        <v>138</v>
      </c>
      <c r="G77" s="279" t="s">
        <v>3159</v>
      </c>
      <c r="H77" s="50" t="s">
        <v>82</v>
      </c>
    </row>
    <row r="78" spans="2:8" ht="18" customHeight="1">
      <c r="B78" s="80" t="s">
        <v>250</v>
      </c>
      <c r="C78" s="344" t="s">
        <v>390</v>
      </c>
      <c r="D78" s="344" t="s">
        <v>653</v>
      </c>
      <c r="E78" s="81"/>
      <c r="F78" s="75">
        <v>0.5208333333333334</v>
      </c>
      <c r="G78" s="62" t="s">
        <v>3160</v>
      </c>
      <c r="H78" s="62"/>
    </row>
    <row r="79" spans="2:8" ht="18" customHeight="1">
      <c r="B79" s="80"/>
      <c r="C79" s="82"/>
      <c r="D79" s="82"/>
      <c r="E79" s="82"/>
      <c r="F79" s="78"/>
      <c r="G79" s="62"/>
      <c r="H79" s="62"/>
    </row>
    <row r="80" spans="1:8" ht="18" customHeight="1">
      <c r="A80" s="58"/>
      <c r="B80" s="80"/>
      <c r="C80" s="82"/>
      <c r="D80" s="82"/>
      <c r="E80" s="82"/>
      <c r="F80" s="78"/>
      <c r="G80" s="62"/>
      <c r="H80" s="62"/>
    </row>
    <row r="86" spans="1:8" ht="18" customHeight="1">
      <c r="A86" s="58"/>
      <c r="B86" s="80"/>
      <c r="C86" s="82"/>
      <c r="D86" s="82"/>
      <c r="E86" s="78" t="s">
        <v>67</v>
      </c>
      <c r="F86" s="71"/>
      <c r="G86" s="62"/>
      <c r="H86" s="70"/>
    </row>
    <row r="87" spans="1:8" ht="18" customHeight="1">
      <c r="A87" s="54"/>
      <c r="B87" s="55"/>
      <c r="C87" s="82"/>
      <c r="D87" s="82"/>
      <c r="G87" s="62"/>
      <c r="H87" s="62"/>
    </row>
    <row r="88" spans="1:8" ht="18" customHeight="1">
      <c r="A88" s="58"/>
      <c r="B88" s="80"/>
      <c r="C88" s="82"/>
      <c r="D88" s="82"/>
      <c r="G88" s="70"/>
      <c r="H88" s="62"/>
    </row>
    <row r="89" spans="1:8" ht="18" customHeight="1">
      <c r="A89" s="54"/>
      <c r="B89" s="55"/>
      <c r="C89" s="82"/>
      <c r="D89" s="82"/>
      <c r="G89" s="62"/>
      <c r="H89" s="62"/>
    </row>
    <row r="90" spans="1:9" ht="18" customHeight="1">
      <c r="A90" s="58"/>
      <c r="B90" s="80"/>
      <c r="C90" s="82"/>
      <c r="D90" s="82"/>
      <c r="G90" s="62"/>
      <c r="H90" s="62"/>
      <c r="I90" s="71"/>
    </row>
    <row r="91" spans="1:8" ht="18" customHeight="1">
      <c r="A91" s="54"/>
      <c r="B91" s="55"/>
      <c r="C91" s="82"/>
      <c r="D91" s="82"/>
      <c r="G91" s="62"/>
      <c r="H91" s="62"/>
    </row>
    <row r="92" spans="1:8" ht="18" customHeight="1">
      <c r="A92" s="58"/>
      <c r="B92" s="80"/>
      <c r="C92" s="82"/>
      <c r="D92" s="82"/>
      <c r="G92" s="62"/>
      <c r="H92" s="70"/>
    </row>
    <row r="93" spans="1:8" ht="18" customHeight="1">
      <c r="A93" s="54"/>
      <c r="B93" s="55"/>
      <c r="C93" s="82"/>
      <c r="D93" s="82"/>
      <c r="G93" s="62"/>
      <c r="H93" s="62"/>
    </row>
    <row r="94" spans="1:8" ht="18" customHeight="1">
      <c r="A94" s="58"/>
      <c r="B94" s="80"/>
      <c r="C94" s="82"/>
      <c r="D94" s="82"/>
      <c r="F94" s="71"/>
      <c r="G94" s="70"/>
      <c r="H94" s="62"/>
    </row>
    <row r="95" spans="1:8" ht="18" customHeight="1">
      <c r="A95" s="54"/>
      <c r="B95" s="55"/>
      <c r="C95" s="82"/>
      <c r="D95" s="82"/>
      <c r="G95" s="62"/>
      <c r="H95" s="62"/>
    </row>
    <row r="96" spans="1:8" ht="18" customHeight="1">
      <c r="A96" s="58"/>
      <c r="B96" s="80"/>
      <c r="C96" s="82"/>
      <c r="D96" s="82"/>
      <c r="G96" s="62"/>
      <c r="H96" s="62"/>
    </row>
    <row r="97" spans="1:8" ht="18" customHeight="1">
      <c r="A97" s="54"/>
      <c r="B97" s="55"/>
      <c r="C97" s="82"/>
      <c r="D97" s="82"/>
      <c r="G97" s="62"/>
      <c r="H97" s="62"/>
    </row>
    <row r="98" spans="1:8" ht="18" customHeight="1">
      <c r="A98" s="58"/>
      <c r="B98" s="80"/>
      <c r="C98" s="82"/>
      <c r="D98" s="82"/>
      <c r="G98" s="71"/>
      <c r="H98" s="70"/>
    </row>
    <row r="99" spans="1:8" ht="18" customHeight="1">
      <c r="A99" s="54"/>
      <c r="B99" s="55"/>
      <c r="C99" s="82"/>
      <c r="D99" s="82"/>
      <c r="G99" s="62"/>
      <c r="H99" s="62"/>
    </row>
    <row r="100" spans="1:8" ht="18" customHeight="1">
      <c r="A100" s="58"/>
      <c r="B100" s="80"/>
      <c r="C100" s="82"/>
      <c r="D100" s="82"/>
      <c r="G100" s="62"/>
      <c r="H100" s="62"/>
    </row>
    <row r="101" spans="1:8" ht="18" customHeight="1">
      <c r="A101" s="54"/>
      <c r="B101" s="55"/>
      <c r="C101" s="82"/>
      <c r="D101" s="82"/>
      <c r="G101" s="62"/>
      <c r="H101" s="62"/>
    </row>
    <row r="102" spans="1:8" ht="18" customHeight="1">
      <c r="A102" s="58"/>
      <c r="B102" s="80"/>
      <c r="C102" s="82"/>
      <c r="D102" s="82"/>
      <c r="F102" s="71"/>
      <c r="G102" s="62"/>
      <c r="H102" s="62"/>
    </row>
    <row r="103" spans="1:8" ht="18" customHeight="1">
      <c r="A103" s="54"/>
      <c r="B103" s="55"/>
      <c r="C103" s="82"/>
      <c r="D103" s="82"/>
      <c r="G103" s="62"/>
      <c r="H103" s="62"/>
    </row>
    <row r="104" spans="1:8" ht="18" customHeight="1">
      <c r="A104" s="58"/>
      <c r="B104" s="80"/>
      <c r="C104" s="82"/>
      <c r="D104" s="82"/>
      <c r="G104" s="62"/>
      <c r="H104" s="62"/>
    </row>
    <row r="105" spans="1:8" ht="18" customHeight="1">
      <c r="A105" s="54"/>
      <c r="B105" s="55"/>
      <c r="C105" s="82"/>
      <c r="D105" s="82"/>
      <c r="G105" s="62"/>
      <c r="H105" s="62"/>
    </row>
    <row r="106" spans="1:8" ht="18" customHeight="1">
      <c r="A106" s="58"/>
      <c r="B106" s="80"/>
      <c r="C106" s="82"/>
      <c r="D106" s="82"/>
      <c r="G106" s="62"/>
      <c r="H106" s="71"/>
    </row>
    <row r="107" spans="1:8" ht="18" customHeight="1">
      <c r="A107" s="54"/>
      <c r="B107" s="55"/>
      <c r="C107" s="82"/>
      <c r="D107" s="82"/>
      <c r="G107" s="62"/>
      <c r="H107" s="62"/>
    </row>
    <row r="108" spans="1:8" ht="18" customHeight="1">
      <c r="A108" s="58"/>
      <c r="B108" s="80"/>
      <c r="C108" s="82"/>
      <c r="D108" s="82"/>
      <c r="G108" s="62"/>
      <c r="H108" s="62"/>
    </row>
    <row r="109" spans="1:8" ht="18" customHeight="1">
      <c r="A109" s="54"/>
      <c r="B109" s="55"/>
      <c r="C109" s="82"/>
      <c r="D109" s="82"/>
      <c r="G109" s="62"/>
      <c r="H109" s="62"/>
    </row>
    <row r="110" spans="1:8" ht="18" customHeight="1">
      <c r="A110" s="58"/>
      <c r="B110" s="80"/>
      <c r="C110" s="82"/>
      <c r="D110" s="82"/>
      <c r="F110" s="71"/>
      <c r="G110" s="62"/>
      <c r="H110" s="62"/>
    </row>
    <row r="111" spans="1:8" ht="18" customHeight="1">
      <c r="A111" s="54"/>
      <c r="B111" s="55"/>
      <c r="C111" s="82"/>
      <c r="D111" s="82"/>
      <c r="G111" s="62"/>
      <c r="H111" s="62"/>
    </row>
    <row r="112" spans="1:8" ht="18" customHeight="1">
      <c r="A112" s="58"/>
      <c r="B112" s="80"/>
      <c r="C112" s="82"/>
      <c r="D112" s="82"/>
      <c r="E112" s="83"/>
      <c r="G112" s="62"/>
      <c r="H112" s="62"/>
    </row>
    <row r="113" spans="1:8" ht="18" customHeight="1">
      <c r="A113" s="54"/>
      <c r="B113" s="55"/>
      <c r="C113" s="82"/>
      <c r="D113" s="82"/>
      <c r="G113" s="62"/>
      <c r="H113" s="62"/>
    </row>
    <row r="114" spans="1:8" ht="18" customHeight="1">
      <c r="A114" s="58"/>
      <c r="B114" s="80"/>
      <c r="C114" s="82"/>
      <c r="D114" s="82"/>
      <c r="G114" s="71"/>
      <c r="H114" s="62"/>
    </row>
    <row r="115" spans="1:8" ht="18" customHeight="1">
      <c r="A115" s="54"/>
      <c r="B115" s="55"/>
      <c r="C115" s="82"/>
      <c r="D115" s="82"/>
      <c r="G115" s="62"/>
      <c r="H115" s="62"/>
    </row>
    <row r="116" spans="1:8" ht="18" customHeight="1">
      <c r="A116" s="58"/>
      <c r="B116" s="80"/>
      <c r="C116" s="82"/>
      <c r="D116" s="82"/>
      <c r="E116" s="83"/>
      <c r="G116" s="62"/>
      <c r="H116" s="62"/>
    </row>
    <row r="117" spans="1:8" ht="18" customHeight="1">
      <c r="A117" s="54"/>
      <c r="B117" s="55"/>
      <c r="C117" s="82"/>
      <c r="D117" s="82"/>
      <c r="G117" s="62"/>
      <c r="H117" s="62"/>
    </row>
    <row r="118" spans="1:8" ht="18" customHeight="1">
      <c r="A118" s="58"/>
      <c r="B118" s="80"/>
      <c r="C118" s="82"/>
      <c r="D118" s="82"/>
      <c r="F118" s="71"/>
      <c r="G118" s="62"/>
      <c r="H118" s="62"/>
    </row>
    <row r="119" spans="1:8" ht="18" customHeight="1">
      <c r="A119" s="54"/>
      <c r="B119" s="55"/>
      <c r="C119" s="82"/>
      <c r="D119" s="82"/>
      <c r="G119" s="62"/>
      <c r="H119" s="62"/>
    </row>
    <row r="120" spans="1:8" ht="18" customHeight="1">
      <c r="A120" s="58"/>
      <c r="B120" s="80"/>
      <c r="C120" s="82"/>
      <c r="D120" s="82"/>
      <c r="E120" s="83"/>
      <c r="G120" s="62"/>
      <c r="H120" s="62"/>
    </row>
    <row r="121" spans="7:8" ht="18" customHeight="1">
      <c r="G121" s="62"/>
      <c r="H121" s="62"/>
    </row>
    <row r="122" spans="5:9" ht="18" customHeight="1">
      <c r="E122" s="52"/>
      <c r="F122" s="53"/>
      <c r="G122" s="49"/>
      <c r="H122" s="49"/>
      <c r="I122" s="50"/>
    </row>
  </sheetData>
  <sheetProtection/>
  <printOptions horizontalCentered="1"/>
  <pageMargins left="0.35433070866141736" right="0.3937007874015748" top="0.31496062992125984" bottom="0" header="0.31496062992125984" footer="0"/>
  <pageSetup horizontalDpi="600" verticalDpi="600" orientation="portrait" paperSize="9" r:id="rId2"/>
  <headerFooter alignWithMargins="0">
    <oddFooter xml:space="preserve">&amp;C </oddFooter>
  </headerFooter>
  <rowBreaks count="3" manualBreakCount="3">
    <brk id="44" max="255" man="1"/>
    <brk id="112" max="255" man="1"/>
    <brk id="178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4"/>
  <sheetViews>
    <sheetView showGridLines="0" view="pageBreakPreview" zoomScaleSheetLayoutView="100" zoomScalePageLayoutView="0" workbookViewId="0" topLeftCell="A61">
      <selection activeCell="D74" sqref="D74"/>
    </sheetView>
  </sheetViews>
  <sheetFormatPr defaultColWidth="9.00390625" defaultRowHeight="15.75" customHeight="1"/>
  <cols>
    <col min="1" max="1" width="4.75390625" style="45" customWidth="1"/>
    <col min="2" max="2" width="8.875" style="92" customWidth="1"/>
    <col min="3" max="3" width="12.125" style="47" customWidth="1"/>
    <col min="4" max="4" width="15.50390625" style="47" customWidth="1"/>
    <col min="5" max="5" width="9.375" style="78" customWidth="1"/>
    <col min="6" max="6" width="8.50390625" style="62" customWidth="1"/>
    <col min="7" max="8" width="10.875" style="53" customWidth="1"/>
    <col min="9" max="9" width="10.875" style="62" customWidth="1"/>
    <col min="10" max="16384" width="9.00390625" style="51" customWidth="1"/>
  </cols>
  <sheetData>
    <row r="1" spans="4:9" ht="21.75" customHeight="1">
      <c r="D1" s="44" t="s">
        <v>984</v>
      </c>
      <c r="E1" s="48"/>
      <c r="F1" s="49"/>
      <c r="G1" s="49"/>
      <c r="H1" s="49"/>
      <c r="I1" s="50"/>
    </row>
    <row r="2" spans="5:9" ht="15.75" customHeight="1">
      <c r="E2" s="52"/>
      <c r="F2" s="53"/>
      <c r="G2" s="49"/>
      <c r="H2" s="49"/>
      <c r="I2" s="50"/>
    </row>
    <row r="3" spans="3:9" ht="15.75" customHeight="1">
      <c r="C3" s="44" t="s">
        <v>77</v>
      </c>
      <c r="E3" s="49" t="s">
        <v>0</v>
      </c>
      <c r="F3" s="49" t="s">
        <v>0</v>
      </c>
      <c r="G3" s="49" t="s">
        <v>0</v>
      </c>
      <c r="H3" s="49" t="s">
        <v>34</v>
      </c>
      <c r="I3" s="50" t="s">
        <v>34</v>
      </c>
    </row>
    <row r="4" spans="1:9" s="48" customFormat="1" ht="15.75" customHeight="1">
      <c r="A4" s="92"/>
      <c r="B4" s="92"/>
      <c r="C4" s="44"/>
      <c r="D4" s="88"/>
      <c r="E4" s="254" t="s">
        <v>2180</v>
      </c>
      <c r="F4" s="254" t="s">
        <v>1522</v>
      </c>
      <c r="G4" s="254" t="s">
        <v>1521</v>
      </c>
      <c r="H4" s="49"/>
      <c r="I4" s="50"/>
    </row>
    <row r="5" spans="1:9" s="48" customFormat="1" ht="15.75" customHeight="1">
      <c r="A5" s="129" t="s">
        <v>2</v>
      </c>
      <c r="B5" s="113"/>
      <c r="C5" s="29" t="s">
        <v>754</v>
      </c>
      <c r="D5" s="29" t="s">
        <v>985</v>
      </c>
      <c r="E5" s="56"/>
      <c r="F5" s="56"/>
      <c r="G5" s="56"/>
      <c r="H5" s="56"/>
      <c r="I5" s="57"/>
    </row>
    <row r="6" spans="1:8" ht="15.75" customHeight="1" thickBot="1">
      <c r="A6" s="337" t="s">
        <v>1</v>
      </c>
      <c r="B6" s="299" t="s">
        <v>986</v>
      </c>
      <c r="C6" s="286" t="s">
        <v>620</v>
      </c>
      <c r="D6" s="286" t="s">
        <v>987</v>
      </c>
      <c r="E6" s="301"/>
      <c r="F6" s="271"/>
      <c r="G6" s="62"/>
      <c r="H6" s="62"/>
    </row>
    <row r="7" spans="1:8" ht="15.75" customHeight="1" thickBot="1">
      <c r="A7" s="129" t="s">
        <v>2</v>
      </c>
      <c r="B7" s="113"/>
      <c r="C7" s="29" t="s">
        <v>564</v>
      </c>
      <c r="D7" s="29" t="s">
        <v>603</v>
      </c>
      <c r="E7" s="78" t="s">
        <v>36</v>
      </c>
      <c r="F7" s="272" t="s">
        <v>988</v>
      </c>
      <c r="G7" s="279" t="s">
        <v>2657</v>
      </c>
      <c r="H7" s="62"/>
    </row>
    <row r="8" spans="1:8" ht="15.75" customHeight="1">
      <c r="A8" s="130" t="s">
        <v>187</v>
      </c>
      <c r="B8" s="131" t="s">
        <v>34</v>
      </c>
      <c r="C8" s="27" t="s">
        <v>564</v>
      </c>
      <c r="D8" s="27" t="s">
        <v>635</v>
      </c>
      <c r="E8" s="60"/>
      <c r="F8" s="66">
        <v>0.375</v>
      </c>
      <c r="G8" s="272" t="s">
        <v>2658</v>
      </c>
      <c r="H8" s="62"/>
    </row>
    <row r="9" spans="1:9" ht="15.75" customHeight="1" thickBot="1">
      <c r="A9" s="132" t="s">
        <v>2</v>
      </c>
      <c r="B9" s="113"/>
      <c r="C9" s="29" t="s">
        <v>557</v>
      </c>
      <c r="D9" s="29" t="s">
        <v>597</v>
      </c>
      <c r="E9" s="64" t="s">
        <v>36</v>
      </c>
      <c r="G9" s="310" t="s">
        <v>989</v>
      </c>
      <c r="H9" s="345" t="str">
        <f>G7</f>
        <v>游/董</v>
      </c>
      <c r="I9" s="50" t="s">
        <v>46</v>
      </c>
    </row>
    <row r="10" spans="1:8" ht="15.75" customHeight="1">
      <c r="A10" s="130" t="s">
        <v>188</v>
      </c>
      <c r="B10" s="131" t="s">
        <v>928</v>
      </c>
      <c r="C10" s="29" t="s">
        <v>608</v>
      </c>
      <c r="D10" s="29" t="s">
        <v>638</v>
      </c>
      <c r="E10" s="60"/>
      <c r="F10" s="61"/>
      <c r="G10" s="68">
        <v>0.375</v>
      </c>
      <c r="H10" s="53" t="s">
        <v>2783</v>
      </c>
    </row>
    <row r="11" spans="1:8" ht="15.75" customHeight="1" thickBot="1">
      <c r="A11" s="132" t="s">
        <v>2</v>
      </c>
      <c r="B11" s="113"/>
      <c r="C11" s="32" t="s">
        <v>620</v>
      </c>
      <c r="D11" s="32" t="s">
        <v>659</v>
      </c>
      <c r="E11" s="64" t="s">
        <v>36</v>
      </c>
      <c r="F11" s="65" t="s">
        <v>232</v>
      </c>
      <c r="G11" s="281" t="str">
        <f>F13</f>
        <v>孫/劉</v>
      </c>
      <c r="H11" s="62"/>
    </row>
    <row r="12" spans="1:8" ht="15.75" customHeight="1" thickBot="1">
      <c r="A12" s="337" t="s">
        <v>189</v>
      </c>
      <c r="B12" s="299" t="s">
        <v>34</v>
      </c>
      <c r="C12" s="286" t="s">
        <v>557</v>
      </c>
      <c r="D12" s="286" t="s">
        <v>660</v>
      </c>
      <c r="E12" s="301"/>
      <c r="F12" s="311">
        <v>0.375</v>
      </c>
      <c r="G12" s="62" t="s">
        <v>2651</v>
      </c>
      <c r="H12" s="70"/>
    </row>
    <row r="13" spans="1:8" ht="15.75" customHeight="1" thickBot="1">
      <c r="A13" s="129" t="s">
        <v>2</v>
      </c>
      <c r="B13" s="113"/>
      <c r="C13" s="29" t="s">
        <v>557</v>
      </c>
      <c r="D13" s="29" t="s">
        <v>658</v>
      </c>
      <c r="E13" s="302" t="s">
        <v>41</v>
      </c>
      <c r="F13" s="312" t="s">
        <v>2519</v>
      </c>
      <c r="G13" s="62"/>
      <c r="H13" s="62"/>
    </row>
    <row r="14" spans="1:8" ht="15.75" customHeight="1">
      <c r="A14" s="130" t="s">
        <v>190</v>
      </c>
      <c r="B14" s="131"/>
      <c r="C14" s="29" t="s">
        <v>557</v>
      </c>
      <c r="D14" s="29" t="s">
        <v>599</v>
      </c>
      <c r="E14" s="75">
        <v>0.3958333333333333</v>
      </c>
      <c r="F14" s="62" t="s">
        <v>2520</v>
      </c>
      <c r="G14" s="70"/>
      <c r="H14" s="62"/>
    </row>
    <row r="15" spans="1:8" ht="15.75" customHeight="1">
      <c r="A15" s="132" t="s">
        <v>2</v>
      </c>
      <c r="B15" s="113"/>
      <c r="C15" s="32" t="s">
        <v>216</v>
      </c>
      <c r="D15" s="32" t="s">
        <v>990</v>
      </c>
      <c r="E15" s="52"/>
      <c r="G15" s="62"/>
      <c r="H15" s="62" t="s">
        <v>941</v>
      </c>
    </row>
    <row r="16" spans="1:8" ht="15.75" customHeight="1" thickBot="1">
      <c r="A16" s="337" t="s">
        <v>191</v>
      </c>
      <c r="B16" s="299" t="s">
        <v>991</v>
      </c>
      <c r="C16" s="286" t="s">
        <v>992</v>
      </c>
      <c r="D16" s="286" t="s">
        <v>993</v>
      </c>
      <c r="E16" s="301"/>
      <c r="F16" s="271"/>
      <c r="G16" s="62"/>
      <c r="H16" s="71" t="s">
        <v>932</v>
      </c>
    </row>
    <row r="17" spans="1:8" ht="15.75" customHeight="1" thickBot="1">
      <c r="A17" s="129" t="s">
        <v>2</v>
      </c>
      <c r="B17" s="113"/>
      <c r="C17" s="29" t="s">
        <v>937</v>
      </c>
      <c r="D17" s="29" t="s">
        <v>938</v>
      </c>
      <c r="E17" s="78" t="s">
        <v>941</v>
      </c>
      <c r="F17" s="272" t="s">
        <v>994</v>
      </c>
      <c r="G17" s="279" t="s">
        <v>2652</v>
      </c>
      <c r="H17" s="62"/>
    </row>
    <row r="18" spans="1:8" ht="15.75" customHeight="1">
      <c r="A18" s="130" t="s">
        <v>192</v>
      </c>
      <c r="B18" s="77"/>
      <c r="C18" s="29" t="s">
        <v>946</v>
      </c>
      <c r="D18" s="29" t="s">
        <v>995</v>
      </c>
      <c r="E18" s="60"/>
      <c r="F18" s="68">
        <v>0.375</v>
      </c>
      <c r="G18" s="67" t="s">
        <v>2653</v>
      </c>
      <c r="H18" s="62"/>
    </row>
    <row r="19" spans="1:8" ht="15.75" customHeight="1" thickBot="1">
      <c r="A19" s="132" t="s">
        <v>2</v>
      </c>
      <c r="B19" s="113"/>
      <c r="C19" s="32" t="s">
        <v>939</v>
      </c>
      <c r="D19" s="32" t="s">
        <v>965</v>
      </c>
      <c r="E19" s="73" t="s">
        <v>996</v>
      </c>
      <c r="F19" s="281" t="s">
        <v>2521</v>
      </c>
      <c r="G19" s="67"/>
      <c r="H19" s="72"/>
    </row>
    <row r="20" spans="1:9" ht="15.75" customHeight="1" thickBot="1">
      <c r="A20" s="337" t="s">
        <v>193</v>
      </c>
      <c r="B20" s="299"/>
      <c r="C20" s="286" t="s">
        <v>939</v>
      </c>
      <c r="D20" s="286" t="s">
        <v>997</v>
      </c>
      <c r="E20" s="303">
        <v>0.3958333333333333</v>
      </c>
      <c r="F20" s="62" t="s">
        <v>2522</v>
      </c>
      <c r="G20" s="67" t="s">
        <v>998</v>
      </c>
      <c r="H20" s="282" t="str">
        <f>G23</f>
        <v>陳/黃</v>
      </c>
      <c r="I20" s="50" t="s">
        <v>999</v>
      </c>
    </row>
    <row r="21" spans="1:8" ht="15.75" customHeight="1">
      <c r="A21" s="129" t="s">
        <v>2</v>
      </c>
      <c r="B21" s="113"/>
      <c r="C21" s="29" t="s">
        <v>1000</v>
      </c>
      <c r="D21" s="29" t="s">
        <v>1001</v>
      </c>
      <c r="E21" s="52"/>
      <c r="G21" s="311">
        <v>0.375</v>
      </c>
      <c r="H21" s="62" t="s">
        <v>2784</v>
      </c>
    </row>
    <row r="22" spans="1:8" ht="15.75" customHeight="1">
      <c r="A22" s="130" t="s">
        <v>194</v>
      </c>
      <c r="B22" s="131" t="s">
        <v>1002</v>
      </c>
      <c r="C22" s="29" t="s">
        <v>1003</v>
      </c>
      <c r="D22" s="29" t="s">
        <v>1004</v>
      </c>
      <c r="E22" s="60"/>
      <c r="F22" s="61"/>
      <c r="G22" s="311" t="s">
        <v>943</v>
      </c>
      <c r="H22" s="70"/>
    </row>
    <row r="23" spans="1:8" ht="15.75" customHeight="1" thickBot="1">
      <c r="A23" s="132" t="s">
        <v>2</v>
      </c>
      <c r="B23" s="113"/>
      <c r="C23" s="32" t="s">
        <v>958</v>
      </c>
      <c r="D23" s="32" t="s">
        <v>1005</v>
      </c>
      <c r="E23" s="64" t="s">
        <v>941</v>
      </c>
      <c r="F23" s="65" t="s">
        <v>1006</v>
      </c>
      <c r="G23" s="317" t="str">
        <f>F25</f>
        <v>陳/黃</v>
      </c>
      <c r="H23" s="62"/>
    </row>
    <row r="24" spans="1:8" ht="15.75" customHeight="1">
      <c r="A24" s="130" t="s">
        <v>195</v>
      </c>
      <c r="B24" s="131" t="s">
        <v>933</v>
      </c>
      <c r="C24" s="27" t="s">
        <v>958</v>
      </c>
      <c r="D24" s="27" t="s">
        <v>1007</v>
      </c>
      <c r="E24" s="60"/>
      <c r="F24" s="311">
        <v>0.375</v>
      </c>
      <c r="G24" s="62" t="s">
        <v>2663</v>
      </c>
      <c r="H24" s="70"/>
    </row>
    <row r="25" spans="1:8" ht="15.75" customHeight="1" thickBot="1">
      <c r="A25" s="132" t="s">
        <v>2</v>
      </c>
      <c r="B25" s="113"/>
      <c r="C25" s="29" t="s">
        <v>937</v>
      </c>
      <c r="D25" s="29" t="s">
        <v>1008</v>
      </c>
      <c r="E25" s="73" t="s">
        <v>1009</v>
      </c>
      <c r="F25" s="317" t="s">
        <v>2523</v>
      </c>
      <c r="G25" s="62"/>
      <c r="H25" s="62"/>
    </row>
    <row r="26" spans="1:8" ht="15.75" customHeight="1" thickBot="1">
      <c r="A26" s="337" t="s">
        <v>196</v>
      </c>
      <c r="B26" s="299"/>
      <c r="C26" s="286" t="s">
        <v>1010</v>
      </c>
      <c r="D26" s="286" t="s">
        <v>1011</v>
      </c>
      <c r="E26" s="303">
        <v>0.3958333333333333</v>
      </c>
      <c r="F26" s="62" t="s">
        <v>2524</v>
      </c>
      <c r="G26" s="70"/>
      <c r="H26" s="62"/>
    </row>
    <row r="27" spans="1:9" ht="15.75" customHeight="1">
      <c r="A27" s="129" t="s">
        <v>2</v>
      </c>
      <c r="B27" s="113"/>
      <c r="C27" s="29" t="s">
        <v>939</v>
      </c>
      <c r="D27" s="29" t="s">
        <v>940</v>
      </c>
      <c r="E27" s="52"/>
      <c r="G27" s="62"/>
      <c r="H27" s="62"/>
      <c r="I27" s="62" t="s">
        <v>941</v>
      </c>
    </row>
    <row r="28" spans="1:9" ht="15.75" customHeight="1">
      <c r="A28" s="130" t="s">
        <v>197</v>
      </c>
      <c r="B28" s="131"/>
      <c r="C28" s="27" t="s">
        <v>939</v>
      </c>
      <c r="D28" s="27" t="s">
        <v>1012</v>
      </c>
      <c r="E28" s="60"/>
      <c r="G28" s="62"/>
      <c r="H28" s="62"/>
      <c r="I28" s="71" t="s">
        <v>932</v>
      </c>
    </row>
    <row r="29" spans="1:8" ht="15.75" customHeight="1" thickBot="1">
      <c r="A29" s="132" t="s">
        <v>2</v>
      </c>
      <c r="B29" s="113"/>
      <c r="C29" s="29" t="s">
        <v>1000</v>
      </c>
      <c r="D29" s="29" t="s">
        <v>1013</v>
      </c>
      <c r="E29" s="73" t="s">
        <v>1014</v>
      </c>
      <c r="F29" s="282" t="s">
        <v>2525</v>
      </c>
      <c r="G29" s="62"/>
      <c r="H29" s="62"/>
    </row>
    <row r="30" spans="1:8" ht="15.75" customHeight="1" thickBot="1">
      <c r="A30" s="337" t="s">
        <v>198</v>
      </c>
      <c r="B30" s="299" t="s">
        <v>933</v>
      </c>
      <c r="C30" s="286" t="s">
        <v>1003</v>
      </c>
      <c r="D30" s="286" t="s">
        <v>1015</v>
      </c>
      <c r="E30" s="303">
        <v>0.3958333333333333</v>
      </c>
      <c r="F30" s="272" t="s">
        <v>2526</v>
      </c>
      <c r="G30" s="62"/>
      <c r="H30" s="70"/>
    </row>
    <row r="31" spans="1:8" ht="15.75" customHeight="1" thickBot="1">
      <c r="A31" s="129" t="s">
        <v>2</v>
      </c>
      <c r="B31" s="113"/>
      <c r="C31" s="29" t="s">
        <v>939</v>
      </c>
      <c r="D31" s="29" t="s">
        <v>1016</v>
      </c>
      <c r="E31" s="52"/>
      <c r="F31" s="310" t="s">
        <v>1017</v>
      </c>
      <c r="G31" s="279" t="str">
        <f>F29</f>
        <v>張/林</v>
      </c>
      <c r="H31" s="62"/>
    </row>
    <row r="32" spans="1:8" ht="15.75" customHeight="1">
      <c r="A32" s="130" t="s">
        <v>199</v>
      </c>
      <c r="B32" s="131"/>
      <c r="C32" s="27" t="s">
        <v>939</v>
      </c>
      <c r="D32" s="27" t="s">
        <v>1018</v>
      </c>
      <c r="E32" s="60"/>
      <c r="F32" s="68">
        <v>0.375</v>
      </c>
      <c r="G32" s="67" t="s">
        <v>2654</v>
      </c>
      <c r="H32" s="62"/>
    </row>
    <row r="33" spans="1:8" ht="15.75" customHeight="1" thickBot="1">
      <c r="A33" s="132" t="s">
        <v>2</v>
      </c>
      <c r="B33" s="113"/>
      <c r="C33" s="29" t="s">
        <v>931</v>
      </c>
      <c r="D33" s="29" t="s">
        <v>1019</v>
      </c>
      <c r="E33" s="73" t="s">
        <v>1020</v>
      </c>
      <c r="F33" s="281" t="s">
        <v>2527</v>
      </c>
      <c r="G33" s="67"/>
      <c r="H33" s="62"/>
    </row>
    <row r="34" spans="1:8" ht="15.75" customHeight="1" thickBot="1">
      <c r="A34" s="337" t="s">
        <v>200</v>
      </c>
      <c r="B34" s="299" t="s">
        <v>1021</v>
      </c>
      <c r="C34" s="286" t="s">
        <v>948</v>
      </c>
      <c r="D34" s="286" t="s">
        <v>1022</v>
      </c>
      <c r="E34" s="303">
        <v>0.3958333333333333</v>
      </c>
      <c r="F34" s="62" t="s">
        <v>2528</v>
      </c>
      <c r="G34" s="67"/>
      <c r="H34" s="62"/>
    </row>
    <row r="35" spans="1:9" ht="15.75" customHeight="1" thickBot="1">
      <c r="A35" s="129" t="s">
        <v>2</v>
      </c>
      <c r="B35" s="113"/>
      <c r="C35" s="29" t="s">
        <v>958</v>
      </c>
      <c r="D35" s="29" t="s">
        <v>959</v>
      </c>
      <c r="E35" s="52"/>
      <c r="G35" s="67" t="s">
        <v>1023</v>
      </c>
      <c r="H35" s="282" t="str">
        <f>G39</f>
        <v>洪/王</v>
      </c>
      <c r="I35" s="50" t="s">
        <v>999</v>
      </c>
    </row>
    <row r="36" spans="1:8" ht="15.75" customHeight="1" thickBot="1">
      <c r="A36" s="337" t="s">
        <v>302</v>
      </c>
      <c r="B36" s="299"/>
      <c r="C36" s="286" t="s">
        <v>958</v>
      </c>
      <c r="D36" s="286" t="s">
        <v>1024</v>
      </c>
      <c r="E36" s="301"/>
      <c r="G36" s="311">
        <v>0.375</v>
      </c>
      <c r="H36" s="62" t="s">
        <v>2785</v>
      </c>
    </row>
    <row r="37" spans="1:8" ht="15.75" customHeight="1" thickBot="1">
      <c r="A37" s="129" t="s">
        <v>2</v>
      </c>
      <c r="B37" s="113"/>
      <c r="C37" s="29" t="s">
        <v>931</v>
      </c>
      <c r="D37" s="29" t="s">
        <v>1025</v>
      </c>
      <c r="E37" s="302" t="s">
        <v>1026</v>
      </c>
      <c r="F37" s="279" t="s">
        <v>2529</v>
      </c>
      <c r="G37" s="310"/>
      <c r="H37" s="62"/>
    </row>
    <row r="38" spans="1:8" ht="15.75" customHeight="1">
      <c r="A38" s="130" t="s">
        <v>303</v>
      </c>
      <c r="B38" s="94" t="s">
        <v>943</v>
      </c>
      <c r="C38" s="29" t="s">
        <v>931</v>
      </c>
      <c r="D38" s="29" t="s">
        <v>1027</v>
      </c>
      <c r="E38" s="75">
        <v>0.3958333333333333</v>
      </c>
      <c r="F38" s="67" t="s">
        <v>2530</v>
      </c>
      <c r="G38" s="310"/>
      <c r="H38" s="62"/>
    </row>
    <row r="39" spans="1:8" ht="15.75" customHeight="1" thickBot="1">
      <c r="A39" s="132" t="s">
        <v>2</v>
      </c>
      <c r="B39" s="133"/>
      <c r="C39" s="32" t="s">
        <v>931</v>
      </c>
      <c r="D39" s="32" t="s">
        <v>1028</v>
      </c>
      <c r="E39" s="52"/>
      <c r="F39" s="67" t="s">
        <v>1029</v>
      </c>
      <c r="G39" s="317" t="s">
        <v>2659</v>
      </c>
      <c r="H39" s="62"/>
    </row>
    <row r="40" spans="1:8" ht="15.75" customHeight="1" thickBot="1">
      <c r="A40" s="337" t="s">
        <v>304</v>
      </c>
      <c r="B40" s="299" t="s">
        <v>1030</v>
      </c>
      <c r="C40" s="286" t="s">
        <v>931</v>
      </c>
      <c r="D40" s="286" t="s">
        <v>964</v>
      </c>
      <c r="E40" s="306" t="s">
        <v>932</v>
      </c>
      <c r="F40" s="280">
        <v>0.375</v>
      </c>
      <c r="G40" s="62" t="s">
        <v>2660</v>
      </c>
      <c r="H40" s="62"/>
    </row>
    <row r="41" spans="1:8" ht="15.75" customHeight="1">
      <c r="A41" s="129" t="s">
        <v>2</v>
      </c>
      <c r="B41" s="113"/>
      <c r="C41" s="29" t="s">
        <v>931</v>
      </c>
      <c r="D41" s="29" t="s">
        <v>1031</v>
      </c>
      <c r="E41" s="52"/>
      <c r="G41" s="62"/>
      <c r="H41" s="62" t="s">
        <v>941</v>
      </c>
    </row>
    <row r="42" spans="1:8" ht="15.75" customHeight="1" thickBot="1">
      <c r="A42" s="337" t="s">
        <v>305</v>
      </c>
      <c r="B42" s="299" t="s">
        <v>943</v>
      </c>
      <c r="C42" s="286" t="s">
        <v>931</v>
      </c>
      <c r="D42" s="286" t="s">
        <v>1032</v>
      </c>
      <c r="E42" s="306" t="s">
        <v>932</v>
      </c>
      <c r="F42" s="271"/>
      <c r="G42" s="62"/>
      <c r="H42" s="62"/>
    </row>
    <row r="43" spans="1:8" ht="15.75" customHeight="1" thickBot="1">
      <c r="A43" s="129" t="s">
        <v>2</v>
      </c>
      <c r="B43" s="113"/>
      <c r="C43" s="29" t="s">
        <v>939</v>
      </c>
      <c r="D43" s="29" t="s">
        <v>1033</v>
      </c>
      <c r="E43" s="52"/>
      <c r="F43" s="272" t="s">
        <v>1034</v>
      </c>
      <c r="G43" s="279" t="s">
        <v>2661</v>
      </c>
      <c r="H43" s="62"/>
    </row>
    <row r="44" spans="1:8" ht="15.75" customHeight="1">
      <c r="A44" s="130" t="s">
        <v>306</v>
      </c>
      <c r="B44" s="131" t="s">
        <v>933</v>
      </c>
      <c r="C44" s="27" t="s">
        <v>939</v>
      </c>
      <c r="D44" s="27" t="s">
        <v>1035</v>
      </c>
      <c r="E44" s="76" t="s">
        <v>932</v>
      </c>
      <c r="F44" s="66">
        <v>0.375</v>
      </c>
      <c r="G44" s="67" t="s">
        <v>2662</v>
      </c>
      <c r="H44" s="62"/>
    </row>
    <row r="45" spans="1:8" ht="15.75" customHeight="1">
      <c r="A45" s="132" t="s">
        <v>2</v>
      </c>
      <c r="B45" s="113"/>
      <c r="C45" s="29" t="s">
        <v>931</v>
      </c>
      <c r="D45" s="29" t="s">
        <v>1036</v>
      </c>
      <c r="E45" s="52"/>
      <c r="G45" s="67" t="s">
        <v>941</v>
      </c>
      <c r="H45" s="72"/>
    </row>
    <row r="46" spans="1:9" ht="15.75" customHeight="1" thickBot="1">
      <c r="A46" s="130" t="s">
        <v>307</v>
      </c>
      <c r="B46" s="131"/>
      <c r="C46" s="29" t="s">
        <v>931</v>
      </c>
      <c r="D46" s="29" t="s">
        <v>1037</v>
      </c>
      <c r="E46" s="60"/>
      <c r="G46" s="67" t="s">
        <v>1038</v>
      </c>
      <c r="H46" s="282" t="str">
        <f>G49</f>
        <v>江/王</v>
      </c>
      <c r="I46" s="50" t="s">
        <v>999</v>
      </c>
    </row>
    <row r="47" spans="1:8" ht="15.75" customHeight="1" thickBot="1">
      <c r="A47" s="132" t="s">
        <v>2</v>
      </c>
      <c r="B47" s="113"/>
      <c r="C47" s="32" t="s">
        <v>992</v>
      </c>
      <c r="D47" s="32" t="s">
        <v>1039</v>
      </c>
      <c r="E47" s="73" t="s">
        <v>1040</v>
      </c>
      <c r="F47" s="282" t="s">
        <v>2531</v>
      </c>
      <c r="G47" s="311">
        <v>0.375</v>
      </c>
      <c r="H47" s="62" t="s">
        <v>2786</v>
      </c>
    </row>
    <row r="48" spans="1:8" ht="15.75" customHeight="1" thickBot="1">
      <c r="A48" s="337" t="s">
        <v>308</v>
      </c>
      <c r="B48" s="299" t="s">
        <v>943</v>
      </c>
      <c r="C48" s="286"/>
      <c r="D48" s="286" t="s">
        <v>935</v>
      </c>
      <c r="E48" s="303">
        <v>0.3958333333333333</v>
      </c>
      <c r="F48" s="67" t="s">
        <v>2532</v>
      </c>
      <c r="G48" s="310"/>
      <c r="H48" s="62"/>
    </row>
    <row r="49" spans="1:8" ht="15.75" customHeight="1" thickBot="1">
      <c r="A49" s="129" t="s">
        <v>2</v>
      </c>
      <c r="B49" s="113"/>
      <c r="C49" s="29" t="s">
        <v>1000</v>
      </c>
      <c r="D49" s="29" t="s">
        <v>1041</v>
      </c>
      <c r="E49" s="52"/>
      <c r="F49" s="67" t="s">
        <v>1042</v>
      </c>
      <c r="G49" s="317" t="s">
        <v>2655</v>
      </c>
      <c r="H49" s="62"/>
    </row>
    <row r="50" spans="1:8" ht="15.75" customHeight="1" thickBot="1">
      <c r="A50" s="337" t="s">
        <v>309</v>
      </c>
      <c r="B50" s="299" t="s">
        <v>1043</v>
      </c>
      <c r="C50" s="286" t="s">
        <v>1003</v>
      </c>
      <c r="D50" s="286" t="s">
        <v>1044</v>
      </c>
      <c r="E50" s="306" t="s">
        <v>932</v>
      </c>
      <c r="F50" s="280">
        <v>0.375</v>
      </c>
      <c r="G50" s="62" t="s">
        <v>2656</v>
      </c>
      <c r="H50" s="62"/>
    </row>
    <row r="51" spans="5:9" ht="15.75" customHeight="1">
      <c r="E51" s="52"/>
      <c r="F51" s="53"/>
      <c r="G51" s="49"/>
      <c r="H51" s="49"/>
      <c r="I51" s="50"/>
    </row>
    <row r="52" spans="5:9" ht="15.75" customHeight="1">
      <c r="E52" s="52"/>
      <c r="F52" s="53"/>
      <c r="G52" s="49"/>
      <c r="H52" s="49"/>
      <c r="I52" s="50"/>
    </row>
    <row r="53" spans="3:9" ht="15.75" customHeight="1">
      <c r="C53" s="44" t="s">
        <v>1045</v>
      </c>
      <c r="E53" s="49" t="s">
        <v>0</v>
      </c>
      <c r="F53" s="49" t="s">
        <v>0</v>
      </c>
      <c r="G53" s="49" t="s">
        <v>943</v>
      </c>
      <c r="H53" s="49" t="s">
        <v>943</v>
      </c>
      <c r="I53" s="50" t="s">
        <v>943</v>
      </c>
    </row>
    <row r="54" spans="1:9" s="48" customFormat="1" ht="15.75" customHeight="1">
      <c r="A54" s="129" t="s">
        <v>2</v>
      </c>
      <c r="B54" s="113"/>
      <c r="C54" s="79"/>
      <c r="D54" s="86"/>
      <c r="E54" s="56" t="s">
        <v>2181</v>
      </c>
      <c r="F54" s="56" t="s">
        <v>1519</v>
      </c>
      <c r="G54" s="56"/>
      <c r="H54" s="56"/>
      <c r="I54" s="57"/>
    </row>
    <row r="55" spans="1:9" s="48" customFormat="1" ht="15.75" customHeight="1">
      <c r="A55" s="129"/>
      <c r="B55" s="113"/>
      <c r="C55" s="79"/>
      <c r="D55" s="86"/>
      <c r="E55" s="56"/>
      <c r="F55" s="56"/>
      <c r="G55" s="56"/>
      <c r="H55" s="56"/>
      <c r="I55" s="57"/>
    </row>
    <row r="56" spans="1:9" s="48" customFormat="1" ht="15.75" customHeight="1">
      <c r="A56" s="129"/>
      <c r="B56" s="113"/>
      <c r="C56" s="29" t="s">
        <v>3089</v>
      </c>
      <c r="D56" s="29" t="s">
        <v>176</v>
      </c>
      <c r="E56" s="56"/>
      <c r="F56" s="56"/>
      <c r="G56" s="56"/>
      <c r="H56" s="56"/>
      <c r="I56" s="57"/>
    </row>
    <row r="57" spans="2:8" ht="15.75" customHeight="1" thickBot="1">
      <c r="B57" s="94" t="s">
        <v>242</v>
      </c>
      <c r="C57" s="286" t="s">
        <v>270</v>
      </c>
      <c r="D57" s="286" t="s">
        <v>271</v>
      </c>
      <c r="E57" s="301"/>
      <c r="G57" s="62"/>
      <c r="H57" s="62"/>
    </row>
    <row r="58" spans="2:8" ht="15.75" customHeight="1" thickBot="1">
      <c r="B58" s="113"/>
      <c r="C58" s="29" t="s">
        <v>179</v>
      </c>
      <c r="D58" s="29" t="s">
        <v>209</v>
      </c>
      <c r="E58" s="302" t="s">
        <v>1046</v>
      </c>
      <c r="F58" s="279" t="s">
        <v>2855</v>
      </c>
      <c r="G58" s="62"/>
      <c r="H58" s="62"/>
    </row>
    <row r="59" spans="2:8" ht="15.75" customHeight="1">
      <c r="B59" s="94" t="s">
        <v>243</v>
      </c>
      <c r="C59" s="344" t="s">
        <v>390</v>
      </c>
      <c r="D59" s="344" t="s">
        <v>653</v>
      </c>
      <c r="E59" s="75">
        <v>0.375</v>
      </c>
      <c r="F59" s="67" t="s">
        <v>2856</v>
      </c>
      <c r="G59" s="62"/>
      <c r="H59" s="70"/>
    </row>
    <row r="60" spans="2:8" ht="15.75" customHeight="1" thickBot="1">
      <c r="B60" s="113"/>
      <c r="C60" s="29" t="s">
        <v>211</v>
      </c>
      <c r="D60" s="29" t="s">
        <v>269</v>
      </c>
      <c r="E60" s="52"/>
      <c r="F60" s="67" t="s">
        <v>1047</v>
      </c>
      <c r="G60" s="282" t="str">
        <f>F62</f>
        <v>江/王</v>
      </c>
      <c r="H60" s="50" t="s">
        <v>1048</v>
      </c>
    </row>
    <row r="61" spans="2:8" ht="15.75" customHeight="1">
      <c r="B61" s="94" t="s">
        <v>259</v>
      </c>
      <c r="C61" s="344" t="s">
        <v>211</v>
      </c>
      <c r="D61" s="344" t="s">
        <v>964</v>
      </c>
      <c r="E61" s="60"/>
      <c r="F61" s="311">
        <v>0.375</v>
      </c>
      <c r="G61" s="62" t="s">
        <v>3084</v>
      </c>
      <c r="H61" s="62"/>
    </row>
    <row r="62" spans="2:8" ht="15.75" customHeight="1" thickBot="1">
      <c r="B62" s="113"/>
      <c r="C62" s="29" t="s">
        <v>175</v>
      </c>
      <c r="D62" s="29" t="s">
        <v>3087</v>
      </c>
      <c r="E62" s="73" t="s">
        <v>1049</v>
      </c>
      <c r="F62" s="317" t="s">
        <v>2859</v>
      </c>
      <c r="G62" s="62"/>
      <c r="H62" s="62"/>
    </row>
    <row r="63" spans="2:8" ht="15.75" customHeight="1" thickBot="1">
      <c r="B63" s="94" t="s">
        <v>260</v>
      </c>
      <c r="C63" s="286" t="s">
        <v>3085</v>
      </c>
      <c r="D63" s="286" t="s">
        <v>289</v>
      </c>
      <c r="E63" s="303">
        <v>0.375</v>
      </c>
      <c r="F63" s="62" t="s">
        <v>2860</v>
      </c>
      <c r="G63" s="62"/>
      <c r="H63" s="70"/>
    </row>
    <row r="64" spans="1:8" ht="15.75" customHeight="1">
      <c r="A64" s="130"/>
      <c r="B64" s="94"/>
      <c r="C64" s="82"/>
      <c r="D64" s="82"/>
      <c r="E64" s="83"/>
      <c r="G64" s="62"/>
      <c r="H64" s="70"/>
    </row>
    <row r="65" spans="1:8" ht="15.75" customHeight="1">
      <c r="A65" s="129"/>
      <c r="B65" s="113"/>
      <c r="C65" s="29" t="s">
        <v>179</v>
      </c>
      <c r="D65" s="29" t="s">
        <v>209</v>
      </c>
      <c r="E65" s="82"/>
      <c r="F65" s="52"/>
      <c r="G65" s="62"/>
      <c r="H65" s="62"/>
    </row>
    <row r="66" spans="2:8" ht="15.75" customHeight="1">
      <c r="B66" s="94" t="s">
        <v>252</v>
      </c>
      <c r="C66" s="344" t="s">
        <v>390</v>
      </c>
      <c r="D66" s="344" t="s">
        <v>653</v>
      </c>
      <c r="E66" s="81"/>
      <c r="F66" s="60"/>
      <c r="G66" s="62"/>
      <c r="H66" s="62"/>
    </row>
    <row r="67" spans="2:8" ht="15.75" customHeight="1" thickBot="1">
      <c r="B67" s="113"/>
      <c r="C67" s="29" t="s">
        <v>211</v>
      </c>
      <c r="D67" s="29" t="s">
        <v>269</v>
      </c>
      <c r="E67" s="82"/>
      <c r="F67" s="73" t="s">
        <v>1050</v>
      </c>
      <c r="G67" s="282" t="s">
        <v>3092</v>
      </c>
      <c r="H67" s="50" t="s">
        <v>1051</v>
      </c>
    </row>
    <row r="68" spans="2:8" ht="15.75" customHeight="1" thickBot="1">
      <c r="B68" s="94" t="s">
        <v>253</v>
      </c>
      <c r="C68" s="286" t="s">
        <v>211</v>
      </c>
      <c r="D68" s="286" t="s">
        <v>964</v>
      </c>
      <c r="E68" s="349"/>
      <c r="F68" s="303">
        <v>0.375</v>
      </c>
      <c r="G68" s="62" t="s">
        <v>3093</v>
      </c>
      <c r="H68" s="62"/>
    </row>
    <row r="69" spans="1:8" ht="15.75" customHeight="1">
      <c r="A69" s="129"/>
      <c r="B69" s="113"/>
      <c r="C69" s="82"/>
      <c r="D69" s="82"/>
      <c r="E69" s="82"/>
      <c r="F69" s="52"/>
      <c r="G69" s="62"/>
      <c r="H69" s="62"/>
    </row>
    <row r="70" spans="1:8" ht="15.75" customHeight="1">
      <c r="A70" s="130"/>
      <c r="B70" s="94"/>
      <c r="C70" s="82"/>
      <c r="D70" s="82"/>
      <c r="E70" s="83"/>
      <c r="G70" s="62"/>
      <c r="H70" s="70"/>
    </row>
    <row r="71" spans="1:9" ht="15.75" customHeight="1">
      <c r="A71" s="129"/>
      <c r="B71" s="113"/>
      <c r="C71" s="29" t="s">
        <v>270</v>
      </c>
      <c r="D71" s="29" t="s">
        <v>3077</v>
      </c>
      <c r="E71" s="52"/>
      <c r="G71" s="62"/>
      <c r="H71" s="62"/>
      <c r="I71" s="47"/>
    </row>
    <row r="72" spans="1:8" ht="15.75" customHeight="1" thickBot="1">
      <c r="A72" s="130"/>
      <c r="B72" s="94" t="s">
        <v>137</v>
      </c>
      <c r="C72" s="286" t="s">
        <v>3075</v>
      </c>
      <c r="D72" s="286" t="s">
        <v>3079</v>
      </c>
      <c r="E72" s="301"/>
      <c r="G72" s="71"/>
      <c r="H72" s="62"/>
    </row>
    <row r="73" spans="1:8" ht="15.75" customHeight="1" thickBot="1">
      <c r="A73" s="129"/>
      <c r="B73" s="113"/>
      <c r="C73" s="29" t="s">
        <v>216</v>
      </c>
      <c r="D73" s="29" t="s">
        <v>222</v>
      </c>
      <c r="E73" s="302" t="s">
        <v>1053</v>
      </c>
      <c r="F73" s="279" t="s">
        <v>2857</v>
      </c>
      <c r="G73" s="62"/>
      <c r="H73" s="62"/>
    </row>
    <row r="74" spans="1:8" ht="15.75" customHeight="1">
      <c r="A74" s="130"/>
      <c r="B74" s="94" t="s">
        <v>251</v>
      </c>
      <c r="C74" s="344" t="s">
        <v>629</v>
      </c>
      <c r="D74" s="344" t="s">
        <v>648</v>
      </c>
      <c r="E74" s="75">
        <v>0.375</v>
      </c>
      <c r="F74" s="272" t="s">
        <v>2858</v>
      </c>
      <c r="G74" s="62"/>
      <c r="H74" s="62"/>
    </row>
    <row r="75" spans="1:8" ht="15.75" customHeight="1" thickBot="1">
      <c r="A75" s="129"/>
      <c r="B75" s="113"/>
      <c r="C75" s="29" t="s">
        <v>175</v>
      </c>
      <c r="D75" s="29" t="s">
        <v>219</v>
      </c>
      <c r="E75" s="52"/>
      <c r="F75" s="310" t="s">
        <v>1054</v>
      </c>
      <c r="G75" s="279" t="str">
        <f>F73</f>
        <v>孫/劉</v>
      </c>
      <c r="H75" s="50" t="s">
        <v>1055</v>
      </c>
    </row>
    <row r="76" spans="1:8" ht="15.75" customHeight="1">
      <c r="A76" s="130"/>
      <c r="B76" s="94" t="s">
        <v>249</v>
      </c>
      <c r="C76" s="344" t="s">
        <v>301</v>
      </c>
      <c r="D76" s="344" t="s">
        <v>295</v>
      </c>
      <c r="E76" s="60"/>
      <c r="F76" s="68">
        <v>0.375</v>
      </c>
      <c r="G76" s="62" t="s">
        <v>3074</v>
      </c>
      <c r="H76" s="70"/>
    </row>
    <row r="77" spans="1:8" ht="15.75" customHeight="1" thickBot="1">
      <c r="A77" s="129"/>
      <c r="B77" s="113"/>
      <c r="C77" s="29" t="s">
        <v>3075</v>
      </c>
      <c r="D77" s="29" t="s">
        <v>3081</v>
      </c>
      <c r="E77" s="73" t="s">
        <v>1056</v>
      </c>
      <c r="F77" s="281" t="s">
        <v>2861</v>
      </c>
      <c r="G77" s="62"/>
      <c r="H77" s="62"/>
    </row>
    <row r="78" spans="1:8" ht="15.75" customHeight="1" thickBot="1">
      <c r="A78" s="130"/>
      <c r="B78" s="94" t="s">
        <v>250</v>
      </c>
      <c r="C78" s="286" t="s">
        <v>211</v>
      </c>
      <c r="D78" s="286" t="s">
        <v>3083</v>
      </c>
      <c r="E78" s="303">
        <v>0.375</v>
      </c>
      <c r="F78" s="62" t="s">
        <v>2862</v>
      </c>
      <c r="G78" s="70"/>
      <c r="H78" s="62"/>
    </row>
    <row r="79" spans="1:8" ht="15.75" customHeight="1">
      <c r="A79" s="129"/>
      <c r="B79" s="113"/>
      <c r="C79" s="82"/>
      <c r="D79" s="82"/>
      <c r="E79" s="52"/>
      <c r="G79" s="62"/>
      <c r="H79" s="62"/>
    </row>
    <row r="81" spans="3:4" ht="15.75" customHeight="1">
      <c r="C81" s="29" t="s">
        <v>216</v>
      </c>
      <c r="D81" s="29" t="s">
        <v>222</v>
      </c>
    </row>
    <row r="82" spans="2:8" ht="15.75" customHeight="1" thickBot="1">
      <c r="B82" s="94" t="s">
        <v>280</v>
      </c>
      <c r="C82" s="286" t="s">
        <v>3068</v>
      </c>
      <c r="D82" s="286" t="s">
        <v>648</v>
      </c>
      <c r="E82" s="349"/>
      <c r="F82" s="301"/>
      <c r="G82" s="71"/>
      <c r="H82" s="70"/>
    </row>
    <row r="83" spans="2:8" ht="15.75" customHeight="1" thickBot="1">
      <c r="B83" s="113"/>
      <c r="C83" s="29" t="s">
        <v>175</v>
      </c>
      <c r="D83" s="29" t="s">
        <v>219</v>
      </c>
      <c r="E83" s="82"/>
      <c r="F83" s="302" t="s">
        <v>1057</v>
      </c>
      <c r="G83" s="279" t="s">
        <v>3065</v>
      </c>
      <c r="H83" s="50" t="s">
        <v>1058</v>
      </c>
    </row>
    <row r="84" spans="2:8" ht="15.75" customHeight="1">
      <c r="B84" s="94" t="s">
        <v>281</v>
      </c>
      <c r="C84" s="344" t="s">
        <v>301</v>
      </c>
      <c r="D84" s="344" t="s">
        <v>3073</v>
      </c>
      <c r="E84" s="81"/>
      <c r="F84" s="75">
        <v>0.375</v>
      </c>
      <c r="G84" s="62" t="s">
        <v>3066</v>
      </c>
      <c r="H84" s="62"/>
    </row>
    <row r="85" spans="2:8" ht="15.75" customHeight="1">
      <c r="B85" s="94"/>
      <c r="C85" s="82"/>
      <c r="D85" s="82"/>
      <c r="E85" s="82"/>
      <c r="F85" s="78"/>
      <c r="G85" s="62"/>
      <c r="H85" s="62"/>
    </row>
    <row r="86" spans="1:8" ht="15.75" customHeight="1">
      <c r="A86" s="130"/>
      <c r="B86" s="94"/>
      <c r="C86" s="82"/>
      <c r="D86" s="82"/>
      <c r="E86" s="82"/>
      <c r="F86" s="78"/>
      <c r="G86" s="62"/>
      <c r="H86" s="62"/>
    </row>
    <row r="88" spans="1:8" ht="15.75" customHeight="1">
      <c r="A88" s="130"/>
      <c r="B88" s="94"/>
      <c r="C88" s="82"/>
      <c r="D88" s="82"/>
      <c r="E88" s="78" t="s">
        <v>1052</v>
      </c>
      <c r="F88" s="71"/>
      <c r="G88" s="62"/>
      <c r="H88" s="70"/>
    </row>
    <row r="89" spans="1:8" ht="15.75" customHeight="1">
      <c r="A89" s="129"/>
      <c r="B89" s="113"/>
      <c r="C89" s="82"/>
      <c r="D89" s="82"/>
      <c r="G89" s="62"/>
      <c r="H89" s="62"/>
    </row>
    <row r="90" spans="1:8" ht="15.75" customHeight="1">
      <c r="A90" s="130"/>
      <c r="B90" s="94"/>
      <c r="C90" s="82"/>
      <c r="D90" s="82"/>
      <c r="G90" s="70"/>
      <c r="H90" s="62"/>
    </row>
    <row r="91" spans="1:8" ht="15.75" customHeight="1">
      <c r="A91" s="129"/>
      <c r="B91" s="113"/>
      <c r="C91" s="82"/>
      <c r="D91" s="82"/>
      <c r="G91" s="62"/>
      <c r="H91" s="62"/>
    </row>
    <row r="92" spans="1:9" ht="15.75" customHeight="1">
      <c r="A92" s="130"/>
      <c r="B92" s="94"/>
      <c r="C92" s="82"/>
      <c r="D92" s="82"/>
      <c r="G92" s="62"/>
      <c r="H92" s="62"/>
      <c r="I92" s="71"/>
    </row>
    <row r="93" spans="1:8" ht="15.75" customHeight="1">
      <c r="A93" s="129"/>
      <c r="B93" s="113"/>
      <c r="C93" s="82"/>
      <c r="D93" s="82"/>
      <c r="G93" s="62"/>
      <c r="H93" s="62"/>
    </row>
    <row r="94" spans="1:8" ht="15.75" customHeight="1">
      <c r="A94" s="130"/>
      <c r="B94" s="94"/>
      <c r="C94" s="82"/>
      <c r="D94" s="82"/>
      <c r="G94" s="62"/>
      <c r="H94" s="70"/>
    </row>
    <row r="95" spans="1:8" ht="15.75" customHeight="1">
      <c r="A95" s="129"/>
      <c r="B95" s="113"/>
      <c r="C95" s="82"/>
      <c r="D95" s="82"/>
      <c r="G95" s="62"/>
      <c r="H95" s="62"/>
    </row>
    <row r="96" spans="1:8" ht="15.75" customHeight="1">
      <c r="A96" s="130"/>
      <c r="B96" s="94"/>
      <c r="C96" s="82"/>
      <c r="D96" s="82"/>
      <c r="F96" s="71"/>
      <c r="G96" s="70"/>
      <c r="H96" s="62"/>
    </row>
    <row r="97" spans="1:8" ht="15.75" customHeight="1">
      <c r="A97" s="129"/>
      <c r="B97" s="113"/>
      <c r="C97" s="82"/>
      <c r="D97" s="82"/>
      <c r="G97" s="62"/>
      <c r="H97" s="62"/>
    </row>
    <row r="98" spans="1:8" ht="15.75" customHeight="1">
      <c r="A98" s="130"/>
      <c r="B98" s="94"/>
      <c r="C98" s="82"/>
      <c r="D98" s="82"/>
      <c r="G98" s="62"/>
      <c r="H98" s="62"/>
    </row>
    <row r="99" spans="1:8" ht="15.75" customHeight="1">
      <c r="A99" s="129"/>
      <c r="B99" s="113"/>
      <c r="C99" s="82"/>
      <c r="D99" s="82"/>
      <c r="G99" s="62"/>
      <c r="H99" s="62"/>
    </row>
    <row r="100" spans="1:8" ht="15.75" customHeight="1">
      <c r="A100" s="130"/>
      <c r="B100" s="94"/>
      <c r="C100" s="82"/>
      <c r="D100" s="82"/>
      <c r="G100" s="71"/>
      <c r="H100" s="70"/>
    </row>
    <row r="101" spans="1:8" ht="15.75" customHeight="1">
      <c r="A101" s="129"/>
      <c r="B101" s="113"/>
      <c r="C101" s="82"/>
      <c r="D101" s="82"/>
      <c r="G101" s="62"/>
      <c r="H101" s="62"/>
    </row>
    <row r="102" spans="1:8" ht="15.75" customHeight="1">
      <c r="A102" s="130"/>
      <c r="B102" s="94"/>
      <c r="C102" s="82"/>
      <c r="D102" s="82"/>
      <c r="G102" s="62"/>
      <c r="H102" s="62"/>
    </row>
    <row r="103" spans="1:8" ht="15.75" customHeight="1">
      <c r="A103" s="129"/>
      <c r="B103" s="113"/>
      <c r="C103" s="82"/>
      <c r="D103" s="82"/>
      <c r="G103" s="62"/>
      <c r="H103" s="62"/>
    </row>
    <row r="104" spans="1:8" ht="15.75" customHeight="1">
      <c r="A104" s="130"/>
      <c r="B104" s="94"/>
      <c r="C104" s="82"/>
      <c r="D104" s="82"/>
      <c r="F104" s="71"/>
      <c r="G104" s="62"/>
      <c r="H104" s="62"/>
    </row>
    <row r="105" spans="1:8" ht="15.75" customHeight="1">
      <c r="A105" s="129"/>
      <c r="B105" s="113"/>
      <c r="C105" s="82"/>
      <c r="D105" s="82"/>
      <c r="G105" s="62"/>
      <c r="H105" s="62"/>
    </row>
    <row r="106" spans="1:8" ht="15.75" customHeight="1">
      <c r="A106" s="130"/>
      <c r="B106" s="94"/>
      <c r="C106" s="82"/>
      <c r="D106" s="82"/>
      <c r="G106" s="62"/>
      <c r="H106" s="62"/>
    </row>
    <row r="107" spans="1:8" ht="15.75" customHeight="1">
      <c r="A107" s="129"/>
      <c r="B107" s="113"/>
      <c r="C107" s="82"/>
      <c r="D107" s="82"/>
      <c r="G107" s="62"/>
      <c r="H107" s="62"/>
    </row>
    <row r="108" spans="1:8" ht="15.75" customHeight="1">
      <c r="A108" s="130"/>
      <c r="B108" s="94"/>
      <c r="C108" s="82"/>
      <c r="D108" s="82"/>
      <c r="G108" s="62"/>
      <c r="H108" s="71"/>
    </row>
    <row r="109" spans="1:8" ht="15.75" customHeight="1">
      <c r="A109" s="129"/>
      <c r="B109" s="113"/>
      <c r="C109" s="82"/>
      <c r="D109" s="82"/>
      <c r="G109" s="62"/>
      <c r="H109" s="62"/>
    </row>
    <row r="110" spans="1:8" ht="15.75" customHeight="1">
      <c r="A110" s="130"/>
      <c r="B110" s="94"/>
      <c r="C110" s="82"/>
      <c r="D110" s="82"/>
      <c r="G110" s="62"/>
      <c r="H110" s="62"/>
    </row>
    <row r="111" spans="1:8" ht="15.75" customHeight="1">
      <c r="A111" s="129"/>
      <c r="B111" s="113"/>
      <c r="C111" s="82"/>
      <c r="D111" s="82"/>
      <c r="G111" s="62"/>
      <c r="H111" s="62"/>
    </row>
    <row r="112" spans="1:8" ht="15.75" customHeight="1">
      <c r="A112" s="130"/>
      <c r="B112" s="94"/>
      <c r="C112" s="82"/>
      <c r="D112" s="82"/>
      <c r="F112" s="71"/>
      <c r="G112" s="62"/>
      <c r="H112" s="62"/>
    </row>
    <row r="113" spans="1:8" ht="15.75" customHeight="1">
      <c r="A113" s="129"/>
      <c r="B113" s="113"/>
      <c r="C113" s="82"/>
      <c r="D113" s="82"/>
      <c r="G113" s="62"/>
      <c r="H113" s="62"/>
    </row>
    <row r="114" spans="1:8" ht="15.75" customHeight="1">
      <c r="A114" s="130"/>
      <c r="B114" s="94"/>
      <c r="C114" s="82"/>
      <c r="D114" s="82"/>
      <c r="E114" s="83"/>
      <c r="G114" s="62"/>
      <c r="H114" s="62"/>
    </row>
    <row r="115" spans="1:8" ht="15.75" customHeight="1">
      <c r="A115" s="129"/>
      <c r="B115" s="113"/>
      <c r="C115" s="82"/>
      <c r="D115" s="82"/>
      <c r="G115" s="62"/>
      <c r="H115" s="62"/>
    </row>
    <row r="116" spans="1:8" ht="15.75" customHeight="1">
      <c r="A116" s="130"/>
      <c r="B116" s="94"/>
      <c r="C116" s="82"/>
      <c r="D116" s="82"/>
      <c r="G116" s="71"/>
      <c r="H116" s="62"/>
    </row>
    <row r="117" spans="1:8" ht="15.75" customHeight="1">
      <c r="A117" s="129"/>
      <c r="B117" s="113"/>
      <c r="C117" s="82"/>
      <c r="D117" s="82"/>
      <c r="G117" s="62"/>
      <c r="H117" s="62"/>
    </row>
    <row r="118" spans="1:8" ht="15.75" customHeight="1">
      <c r="A118" s="130"/>
      <c r="B118" s="94"/>
      <c r="C118" s="82"/>
      <c r="D118" s="82"/>
      <c r="E118" s="83"/>
      <c r="G118" s="62"/>
      <c r="H118" s="62"/>
    </row>
    <row r="119" spans="1:8" ht="15.75" customHeight="1">
      <c r="A119" s="129"/>
      <c r="B119" s="113"/>
      <c r="C119" s="82"/>
      <c r="D119" s="82"/>
      <c r="G119" s="62"/>
      <c r="H119" s="62"/>
    </row>
    <row r="120" spans="1:8" ht="15.75" customHeight="1">
      <c r="A120" s="130"/>
      <c r="B120" s="94"/>
      <c r="C120" s="82"/>
      <c r="D120" s="82"/>
      <c r="F120" s="71"/>
      <c r="G120" s="62"/>
      <c r="H120" s="62"/>
    </row>
    <row r="121" spans="1:8" ht="15.75" customHeight="1">
      <c r="A121" s="129"/>
      <c r="B121" s="113"/>
      <c r="C121" s="82"/>
      <c r="D121" s="82"/>
      <c r="G121" s="62"/>
      <c r="H121" s="62"/>
    </row>
    <row r="122" spans="1:8" ht="15.75" customHeight="1">
      <c r="A122" s="130"/>
      <c r="B122" s="94"/>
      <c r="C122" s="82"/>
      <c r="D122" s="82"/>
      <c r="E122" s="83"/>
      <c r="G122" s="62"/>
      <c r="H122" s="62"/>
    </row>
    <row r="123" spans="7:8" ht="15.75" customHeight="1">
      <c r="G123" s="62"/>
      <c r="H123" s="62"/>
    </row>
    <row r="124" spans="5:9" ht="15.75" customHeight="1">
      <c r="E124" s="52"/>
      <c r="F124" s="53"/>
      <c r="G124" s="49"/>
      <c r="H124" s="49"/>
      <c r="I124" s="50"/>
    </row>
  </sheetData>
  <sheetProtection/>
  <printOptions horizontalCentered="1"/>
  <pageMargins left="0.35433070866141736" right="0.3937007874015748" top="0.5118110236220472" bottom="0" header="0.31496062992125984" footer="0"/>
  <pageSetup horizontalDpi="600" verticalDpi="600" orientation="portrait" paperSize="9" r:id="rId2"/>
  <headerFooter alignWithMargins="0">
    <oddFooter xml:space="preserve">&amp;C </oddFooter>
  </headerFooter>
  <rowBreaks count="3" manualBreakCount="3">
    <brk id="51" max="255" man="1"/>
    <brk id="130" max="255" man="1"/>
    <brk id="196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9"/>
  <sheetViews>
    <sheetView showGridLines="0" view="pageBreakPreview" zoomScaleSheetLayoutView="100" zoomScalePageLayoutView="0" workbookViewId="0" topLeftCell="A52">
      <selection activeCell="E67" sqref="E67"/>
    </sheetView>
  </sheetViews>
  <sheetFormatPr defaultColWidth="9.00390625" defaultRowHeight="15" customHeight="1"/>
  <cols>
    <col min="1" max="1" width="4.75390625" style="23" customWidth="1"/>
    <col min="2" max="2" width="6.375" style="1" customWidth="1"/>
    <col min="3" max="3" width="20.75390625" style="2" customWidth="1"/>
    <col min="4" max="4" width="11.125" style="2" customWidth="1"/>
    <col min="5" max="5" width="10.875" style="16" customWidth="1"/>
    <col min="6" max="6" width="9.75390625" style="10" customWidth="1"/>
    <col min="7" max="7" width="10.875" style="6" customWidth="1"/>
    <col min="8" max="8" width="10.875" style="24" customWidth="1"/>
    <col min="9" max="16384" width="9.00390625" style="4" customWidth="1"/>
  </cols>
  <sheetData>
    <row r="1" spans="4:7" ht="24.75" customHeight="1">
      <c r="D1" s="17" t="s">
        <v>663</v>
      </c>
      <c r="E1" s="5"/>
      <c r="F1" s="6"/>
      <c r="G1" s="3"/>
    </row>
    <row r="2" spans="5:7" ht="15" customHeight="1">
      <c r="E2" s="5"/>
      <c r="F2" s="6"/>
      <c r="G2" s="3"/>
    </row>
    <row r="3" spans="5:7" ht="15" customHeight="1">
      <c r="E3" s="5"/>
      <c r="F3" s="6"/>
      <c r="G3" s="3"/>
    </row>
    <row r="4" spans="1:8" s="142" customFormat="1" ht="15" customHeight="1">
      <c r="A4" s="143"/>
      <c r="B4" s="138"/>
      <c r="C4" s="17" t="s">
        <v>1133</v>
      </c>
      <c r="D4" s="139"/>
      <c r="E4" s="140" t="s">
        <v>0</v>
      </c>
      <c r="F4" s="140" t="s">
        <v>0</v>
      </c>
      <c r="G4" s="140" t="s">
        <v>1134</v>
      </c>
      <c r="H4" s="144" t="s">
        <v>34</v>
      </c>
    </row>
    <row r="5" spans="1:8" s="8" customFormat="1" ht="15" customHeight="1">
      <c r="A5" s="37" t="s">
        <v>2</v>
      </c>
      <c r="B5" s="38"/>
      <c r="C5" s="18"/>
      <c r="D5" s="18"/>
      <c r="E5" s="7" t="s">
        <v>2182</v>
      </c>
      <c r="F5" s="7" t="s">
        <v>2182</v>
      </c>
      <c r="G5" s="7"/>
      <c r="H5" s="25"/>
    </row>
    <row r="6" spans="1:8" ht="15" customHeight="1" thickBot="1">
      <c r="A6" s="284" t="s">
        <v>1</v>
      </c>
      <c r="B6" s="293" t="s">
        <v>34</v>
      </c>
      <c r="C6" s="286" t="s">
        <v>664</v>
      </c>
      <c r="D6" s="286" t="s">
        <v>666</v>
      </c>
      <c r="E6" s="287"/>
      <c r="F6" s="318"/>
      <c r="G6" s="10"/>
      <c r="H6" s="26"/>
    </row>
    <row r="7" spans="1:8" ht="15" customHeight="1" thickBot="1">
      <c r="A7" s="37" t="s">
        <v>2</v>
      </c>
      <c r="B7" s="38"/>
      <c r="C7" s="19"/>
      <c r="D7" s="19"/>
      <c r="E7" s="5"/>
      <c r="F7" s="319" t="s">
        <v>163</v>
      </c>
      <c r="G7" s="298" t="str">
        <f>D6</f>
        <v>黃鈺</v>
      </c>
      <c r="H7" s="26" t="s">
        <v>923</v>
      </c>
    </row>
    <row r="8" spans="1:8" ht="15" customHeight="1" thickBot="1">
      <c r="A8" s="284" t="s">
        <v>187</v>
      </c>
      <c r="B8" s="285"/>
      <c r="C8" s="286" t="s">
        <v>505</v>
      </c>
      <c r="D8" s="286" t="s">
        <v>669</v>
      </c>
      <c r="E8" s="287"/>
      <c r="F8" s="14">
        <v>0.6701388888888888</v>
      </c>
      <c r="G8" s="10" t="s">
        <v>2312</v>
      </c>
      <c r="H8" s="26"/>
    </row>
    <row r="9" spans="1:8" ht="15" customHeight="1" thickBot="1">
      <c r="A9" s="37" t="s">
        <v>2</v>
      </c>
      <c r="B9" s="38"/>
      <c r="C9" s="19"/>
      <c r="D9" s="19"/>
      <c r="E9" s="288" t="s">
        <v>148</v>
      </c>
      <c r="F9" s="289" t="str">
        <f>D8</f>
        <v>鄭楷</v>
      </c>
      <c r="G9" s="10"/>
      <c r="H9" s="26"/>
    </row>
    <row r="10" spans="1:8" ht="15" customHeight="1">
      <c r="A10" s="39" t="s">
        <v>188</v>
      </c>
      <c r="B10" s="40"/>
      <c r="C10" s="29" t="s">
        <v>678</v>
      </c>
      <c r="D10" s="29" t="s">
        <v>679</v>
      </c>
      <c r="E10" s="15">
        <v>0.4375</v>
      </c>
      <c r="F10" s="10" t="s">
        <v>2226</v>
      </c>
      <c r="G10" s="10"/>
      <c r="H10" s="33"/>
    </row>
    <row r="11" spans="1:8" ht="15" customHeight="1">
      <c r="A11" s="37" t="s">
        <v>2</v>
      </c>
      <c r="B11" s="38"/>
      <c r="C11" s="28"/>
      <c r="D11" s="41"/>
      <c r="E11" s="5"/>
      <c r="G11" s="10"/>
      <c r="H11" s="26"/>
    </row>
    <row r="12" spans="1:8" ht="15" customHeight="1">
      <c r="A12" s="39" t="s">
        <v>189</v>
      </c>
      <c r="B12" s="43" t="s">
        <v>34</v>
      </c>
      <c r="C12" s="27" t="s">
        <v>676</v>
      </c>
      <c r="D12" s="27" t="s">
        <v>677</v>
      </c>
      <c r="E12" s="9"/>
      <c r="F12" s="31"/>
      <c r="G12" s="21"/>
      <c r="H12" s="26"/>
    </row>
    <row r="13" spans="1:8" ht="15" customHeight="1" thickBot="1">
      <c r="A13" s="37" t="s">
        <v>2</v>
      </c>
      <c r="B13" s="38"/>
      <c r="C13" s="19"/>
      <c r="D13" s="19"/>
      <c r="E13" s="5"/>
      <c r="F13" s="13" t="s">
        <v>976</v>
      </c>
      <c r="G13" s="292" t="str">
        <f>F15</f>
        <v>李岷澤</v>
      </c>
      <c r="H13" s="26" t="s">
        <v>151</v>
      </c>
    </row>
    <row r="14" spans="1:8" ht="15" customHeight="1" thickBot="1">
      <c r="A14" s="284" t="s">
        <v>190</v>
      </c>
      <c r="B14" s="285"/>
      <c r="C14" s="286" t="s">
        <v>680</v>
      </c>
      <c r="D14" s="286" t="s">
        <v>681</v>
      </c>
      <c r="E14" s="287"/>
      <c r="F14" s="320">
        <v>0.6701388888888888</v>
      </c>
      <c r="G14" s="10" t="s">
        <v>2314</v>
      </c>
      <c r="H14" s="33"/>
    </row>
    <row r="15" spans="1:8" ht="15" customHeight="1" thickBot="1">
      <c r="A15" s="37" t="s">
        <v>2</v>
      </c>
      <c r="B15" s="38"/>
      <c r="C15" s="19"/>
      <c r="D15" s="19"/>
      <c r="E15" s="288" t="s">
        <v>149</v>
      </c>
      <c r="F15" s="322" t="str">
        <f>D14</f>
        <v>李岷澤</v>
      </c>
      <c r="G15" s="10"/>
      <c r="H15" s="26"/>
    </row>
    <row r="16" spans="1:8" ht="15" customHeight="1">
      <c r="A16" s="39" t="s">
        <v>191</v>
      </c>
      <c r="B16" s="40"/>
      <c r="C16" s="27" t="s">
        <v>662</v>
      </c>
      <c r="D16" s="27" t="s">
        <v>667</v>
      </c>
      <c r="E16" s="15">
        <v>0.4375</v>
      </c>
      <c r="F16" s="10" t="s">
        <v>2227</v>
      </c>
      <c r="G16" s="12"/>
      <c r="H16" s="26"/>
    </row>
    <row r="17" spans="1:8" ht="15" customHeight="1">
      <c r="A17" s="37" t="s">
        <v>2</v>
      </c>
      <c r="B17" s="38"/>
      <c r="C17" s="19"/>
      <c r="D17" s="134"/>
      <c r="E17" s="5"/>
      <c r="G17" s="10"/>
      <c r="H17" s="26"/>
    </row>
    <row r="18" spans="1:8" ht="15" customHeight="1" thickBot="1">
      <c r="A18" s="284" t="s">
        <v>192</v>
      </c>
      <c r="B18" s="293" t="s">
        <v>928</v>
      </c>
      <c r="C18" s="286" t="s">
        <v>584</v>
      </c>
      <c r="D18" s="286" t="s">
        <v>585</v>
      </c>
      <c r="E18" s="287"/>
      <c r="F18" s="318"/>
      <c r="G18" s="10"/>
      <c r="H18" s="34"/>
    </row>
    <row r="19" spans="1:8" ht="15" customHeight="1" thickBot="1">
      <c r="A19" s="37" t="s">
        <v>2</v>
      </c>
      <c r="B19" s="38"/>
      <c r="C19" s="19"/>
      <c r="D19" s="19"/>
      <c r="E19" s="5"/>
      <c r="F19" s="319" t="s">
        <v>164</v>
      </c>
      <c r="G19" s="298" t="str">
        <f>D18</f>
        <v>蔡承翰</v>
      </c>
      <c r="H19" s="26" t="s">
        <v>924</v>
      </c>
    </row>
    <row r="20" spans="1:8" ht="15" customHeight="1">
      <c r="A20" s="39" t="s">
        <v>193</v>
      </c>
      <c r="B20" s="40"/>
      <c r="C20" s="27" t="s">
        <v>664</v>
      </c>
      <c r="D20" s="27" t="s">
        <v>665</v>
      </c>
      <c r="E20" s="9"/>
      <c r="F20" s="14">
        <v>0.6701388888888888</v>
      </c>
      <c r="G20" s="10" t="s">
        <v>2317</v>
      </c>
      <c r="H20" s="26"/>
    </row>
    <row r="21" spans="1:8" ht="15" customHeight="1" thickBot="1">
      <c r="A21" s="37" t="s">
        <v>2</v>
      </c>
      <c r="B21" s="38"/>
      <c r="C21" s="19"/>
      <c r="D21" s="19"/>
      <c r="E21" s="11" t="s">
        <v>150</v>
      </c>
      <c r="F21" s="291" t="str">
        <f>D22</f>
        <v>劉育鑫</v>
      </c>
      <c r="G21" s="10"/>
      <c r="H21" s="26"/>
    </row>
    <row r="22" spans="1:8" ht="15" customHeight="1" thickBot="1">
      <c r="A22" s="284" t="s">
        <v>194</v>
      </c>
      <c r="B22" s="285"/>
      <c r="C22" s="286" t="s">
        <v>535</v>
      </c>
      <c r="D22" s="286" t="s">
        <v>572</v>
      </c>
      <c r="E22" s="290">
        <v>0.4375</v>
      </c>
      <c r="F22" s="10" t="s">
        <v>2230</v>
      </c>
      <c r="G22" s="10"/>
      <c r="H22" s="26"/>
    </row>
    <row r="23" spans="1:8" ht="15" customHeight="1">
      <c r="A23" s="37" t="s">
        <v>2</v>
      </c>
      <c r="B23" s="38"/>
      <c r="C23" s="19"/>
      <c r="D23" s="134"/>
      <c r="E23" s="5"/>
      <c r="G23" s="10"/>
      <c r="H23" s="26"/>
    </row>
    <row r="24" spans="1:8" ht="15" customHeight="1">
      <c r="A24" s="39" t="s">
        <v>195</v>
      </c>
      <c r="B24" s="43" t="s">
        <v>34</v>
      </c>
      <c r="C24" s="27" t="s">
        <v>685</v>
      </c>
      <c r="D24" s="27" t="s">
        <v>686</v>
      </c>
      <c r="E24" s="9"/>
      <c r="F24" s="31"/>
      <c r="G24" s="21"/>
      <c r="H24" s="33"/>
    </row>
    <row r="25" spans="1:8" ht="15" customHeight="1" thickBot="1">
      <c r="A25" s="37" t="s">
        <v>2</v>
      </c>
      <c r="B25" s="38"/>
      <c r="C25" s="19"/>
      <c r="D25" s="19"/>
      <c r="E25" s="5"/>
      <c r="F25" s="13" t="s">
        <v>1059</v>
      </c>
      <c r="G25" s="292" t="str">
        <f>F27</f>
        <v>詹岳霖</v>
      </c>
      <c r="H25" s="26" t="s">
        <v>925</v>
      </c>
    </row>
    <row r="26" spans="1:8" ht="15" customHeight="1">
      <c r="A26" s="39" t="s">
        <v>196</v>
      </c>
      <c r="B26" s="40"/>
      <c r="C26" s="29" t="s">
        <v>1060</v>
      </c>
      <c r="D26" s="29" t="s">
        <v>1061</v>
      </c>
      <c r="E26" s="9"/>
      <c r="F26" s="320">
        <v>0.6701388888888888</v>
      </c>
      <c r="G26" s="10" t="s">
        <v>2313</v>
      </c>
      <c r="H26" s="33"/>
    </row>
    <row r="27" spans="1:8" ht="15" customHeight="1" thickBot="1">
      <c r="A27" s="37" t="s">
        <v>2</v>
      </c>
      <c r="B27" s="38"/>
      <c r="C27" s="28"/>
      <c r="D27" s="28"/>
      <c r="E27" s="11" t="s">
        <v>942</v>
      </c>
      <c r="F27" s="321" t="str">
        <f>D28</f>
        <v>詹岳霖</v>
      </c>
      <c r="G27" s="10"/>
      <c r="H27" s="26"/>
    </row>
    <row r="28" spans="1:8" ht="15" customHeight="1" thickBot="1">
      <c r="A28" s="284" t="s">
        <v>197</v>
      </c>
      <c r="B28" s="285"/>
      <c r="C28" s="286" t="s">
        <v>1062</v>
      </c>
      <c r="D28" s="286" t="s">
        <v>1063</v>
      </c>
      <c r="E28" s="290">
        <v>0.4375</v>
      </c>
      <c r="F28" s="10" t="s">
        <v>2229</v>
      </c>
      <c r="G28" s="12"/>
      <c r="H28" s="26"/>
    </row>
    <row r="29" spans="1:8" ht="15" customHeight="1">
      <c r="A29" s="37" t="s">
        <v>2</v>
      </c>
      <c r="B29" s="38"/>
      <c r="C29" s="19"/>
      <c r="D29" s="134"/>
      <c r="E29" s="5"/>
      <c r="G29" s="10"/>
      <c r="H29" s="26"/>
    </row>
    <row r="30" spans="1:8" ht="15" customHeight="1">
      <c r="A30" s="39" t="s">
        <v>198</v>
      </c>
      <c r="B30" s="43" t="s">
        <v>933</v>
      </c>
      <c r="C30" s="29" t="s">
        <v>948</v>
      </c>
      <c r="D30" s="29" t="s">
        <v>1064</v>
      </c>
      <c r="E30" s="9"/>
      <c r="F30" s="31"/>
      <c r="G30" s="10"/>
      <c r="H30" s="26"/>
    </row>
    <row r="31" spans="1:8" ht="15" customHeight="1" thickBot="1">
      <c r="A31" s="37" t="s">
        <v>2</v>
      </c>
      <c r="B31" s="38"/>
      <c r="C31" s="28"/>
      <c r="D31" s="28"/>
      <c r="E31" s="5"/>
      <c r="F31" s="13" t="s">
        <v>1065</v>
      </c>
      <c r="G31" s="292" t="str">
        <f>F33</f>
        <v>郭諾恩</v>
      </c>
      <c r="H31" s="26" t="s">
        <v>926</v>
      </c>
    </row>
    <row r="32" spans="1:8" ht="15" customHeight="1" thickBot="1">
      <c r="A32" s="284" t="s">
        <v>199</v>
      </c>
      <c r="B32" s="285"/>
      <c r="C32" s="286" t="s">
        <v>1066</v>
      </c>
      <c r="D32" s="286" t="s">
        <v>1067</v>
      </c>
      <c r="E32" s="287"/>
      <c r="F32" s="320">
        <v>0.6701388888888888</v>
      </c>
      <c r="G32" s="10" t="s">
        <v>2319</v>
      </c>
      <c r="H32" s="26"/>
    </row>
    <row r="33" spans="1:8" ht="15" customHeight="1" thickBot="1">
      <c r="A33" s="37" t="s">
        <v>2</v>
      </c>
      <c r="B33" s="38"/>
      <c r="C33" s="19"/>
      <c r="D33" s="19"/>
      <c r="E33" s="288" t="s">
        <v>947</v>
      </c>
      <c r="F33" s="322" t="str">
        <f>D32</f>
        <v>郭諾恩</v>
      </c>
      <c r="G33" s="10"/>
      <c r="H33" s="26" t="s">
        <v>34</v>
      </c>
    </row>
    <row r="34" spans="1:8" ht="15" customHeight="1">
      <c r="A34" s="39" t="s">
        <v>200</v>
      </c>
      <c r="B34" s="43" t="s">
        <v>943</v>
      </c>
      <c r="C34" s="29" t="s">
        <v>662</v>
      </c>
      <c r="D34" s="29" t="s">
        <v>1068</v>
      </c>
      <c r="E34" s="15">
        <v>0.4375</v>
      </c>
      <c r="F34" s="10" t="s">
        <v>2231</v>
      </c>
      <c r="G34" s="10"/>
      <c r="H34" s="26"/>
    </row>
    <row r="35" spans="1:8" ht="15" customHeight="1">
      <c r="A35" s="37" t="s">
        <v>2</v>
      </c>
      <c r="B35" s="38" t="s">
        <v>1069</v>
      </c>
      <c r="C35" s="28"/>
      <c r="D35" s="41"/>
      <c r="E35" s="5"/>
      <c r="G35" s="10"/>
      <c r="H35" s="26"/>
    </row>
    <row r="36" spans="1:8" ht="15" customHeight="1">
      <c r="A36" s="39" t="s">
        <v>302</v>
      </c>
      <c r="B36" s="43" t="s">
        <v>943</v>
      </c>
      <c r="C36" s="27" t="s">
        <v>1070</v>
      </c>
      <c r="D36" s="27" t="s">
        <v>1071</v>
      </c>
      <c r="E36" s="9"/>
      <c r="F36" s="31"/>
      <c r="G36" s="21"/>
      <c r="H36" s="33"/>
    </row>
    <row r="37" spans="1:8" ht="15" customHeight="1" thickBot="1">
      <c r="A37" s="37" t="s">
        <v>2</v>
      </c>
      <c r="B37" s="38"/>
      <c r="C37" s="19"/>
      <c r="D37" s="19"/>
      <c r="E37" s="5"/>
      <c r="F37" s="13" t="s">
        <v>1072</v>
      </c>
      <c r="G37" s="292" t="str">
        <f>F39</f>
        <v>楊澋澄</v>
      </c>
      <c r="H37" s="26" t="s">
        <v>152</v>
      </c>
    </row>
    <row r="38" spans="1:8" ht="15" customHeight="1" thickBot="1">
      <c r="A38" s="284" t="s">
        <v>303</v>
      </c>
      <c r="B38" s="285"/>
      <c r="C38" s="286" t="s">
        <v>962</v>
      </c>
      <c r="D38" s="286" t="s">
        <v>1073</v>
      </c>
      <c r="E38" s="287"/>
      <c r="F38" s="320">
        <v>0.6701388888888888</v>
      </c>
      <c r="G38" s="10" t="s">
        <v>2318</v>
      </c>
      <c r="H38" s="26"/>
    </row>
    <row r="39" spans="1:8" ht="15" customHeight="1" thickBot="1">
      <c r="A39" s="37" t="s">
        <v>2</v>
      </c>
      <c r="B39" s="38"/>
      <c r="C39" s="19"/>
      <c r="D39" s="19"/>
      <c r="E39" s="288" t="s">
        <v>949</v>
      </c>
      <c r="F39" s="322" t="str">
        <f>D38</f>
        <v>楊澋澄</v>
      </c>
      <c r="G39" s="10"/>
      <c r="H39" s="26"/>
    </row>
    <row r="40" spans="1:8" ht="15" customHeight="1">
      <c r="A40" s="39" t="s">
        <v>304</v>
      </c>
      <c r="B40" s="43" t="s">
        <v>943</v>
      </c>
      <c r="C40" s="27" t="s">
        <v>1074</v>
      </c>
      <c r="D40" s="27" t="s">
        <v>1075</v>
      </c>
      <c r="E40" s="15">
        <v>0.4583333333333333</v>
      </c>
      <c r="F40" s="10" t="s">
        <v>2233</v>
      </c>
      <c r="G40" s="10"/>
      <c r="H40" s="26"/>
    </row>
    <row r="41" spans="1:8" ht="15" customHeight="1">
      <c r="A41" s="37" t="s">
        <v>2</v>
      </c>
      <c r="B41" s="38"/>
      <c r="C41" s="19"/>
      <c r="D41" s="134"/>
      <c r="E41" s="5"/>
      <c r="G41" s="10"/>
      <c r="H41" s="26"/>
    </row>
    <row r="42" spans="1:8" ht="15" customHeight="1" thickBot="1">
      <c r="A42" s="284" t="s">
        <v>305</v>
      </c>
      <c r="B42" s="293" t="s">
        <v>933</v>
      </c>
      <c r="C42" s="286" t="s">
        <v>662</v>
      </c>
      <c r="D42" s="286" t="s">
        <v>1076</v>
      </c>
      <c r="E42" s="287"/>
      <c r="F42" s="318"/>
      <c r="G42" s="10"/>
      <c r="H42" s="34"/>
    </row>
    <row r="43" spans="1:8" ht="15" customHeight="1" thickBot="1">
      <c r="A43" s="37" t="s">
        <v>2</v>
      </c>
      <c r="B43" s="38"/>
      <c r="C43" s="19"/>
      <c r="D43" s="19"/>
      <c r="E43" s="5"/>
      <c r="F43" s="319" t="s">
        <v>1077</v>
      </c>
      <c r="G43" s="298" t="str">
        <f>D42</f>
        <v>蔡冠佑</v>
      </c>
      <c r="H43" s="26" t="s">
        <v>153</v>
      </c>
    </row>
    <row r="44" spans="1:8" ht="15" customHeight="1" thickBot="1">
      <c r="A44" s="284" t="s">
        <v>306</v>
      </c>
      <c r="B44" s="285"/>
      <c r="C44" s="286" t="s">
        <v>1074</v>
      </c>
      <c r="D44" s="286" t="s">
        <v>1078</v>
      </c>
      <c r="E44" s="287"/>
      <c r="F44" s="14">
        <v>0.6944444444444445</v>
      </c>
      <c r="G44" s="10" t="s">
        <v>2323</v>
      </c>
      <c r="H44" s="26"/>
    </row>
    <row r="45" spans="1:8" ht="15" customHeight="1" thickBot="1">
      <c r="A45" s="37" t="s">
        <v>2</v>
      </c>
      <c r="B45" s="38"/>
      <c r="C45" s="19"/>
      <c r="D45" s="19"/>
      <c r="E45" s="288" t="s">
        <v>953</v>
      </c>
      <c r="F45" s="289" t="str">
        <f>D44</f>
        <v>周相宏</v>
      </c>
      <c r="G45" s="10"/>
      <c r="H45" s="26"/>
    </row>
    <row r="46" spans="1:8" ht="15" customHeight="1">
      <c r="A46" s="39" t="s">
        <v>307</v>
      </c>
      <c r="B46" s="43" t="s">
        <v>943</v>
      </c>
      <c r="C46" s="29" t="s">
        <v>1079</v>
      </c>
      <c r="D46" s="29" t="s">
        <v>1080</v>
      </c>
      <c r="E46" s="15">
        <v>0.4583333333333333</v>
      </c>
      <c r="F46" s="10" t="s">
        <v>2234</v>
      </c>
      <c r="G46" s="10"/>
      <c r="H46" s="26"/>
    </row>
    <row r="47" spans="1:8" ht="15" customHeight="1">
      <c r="A47" s="37" t="s">
        <v>2</v>
      </c>
      <c r="B47" s="38"/>
      <c r="C47" s="28"/>
      <c r="D47" s="41"/>
      <c r="E47" s="5"/>
      <c r="G47" s="10"/>
      <c r="H47" s="26"/>
    </row>
    <row r="48" spans="1:8" ht="15" customHeight="1">
      <c r="A48" s="39" t="s">
        <v>308</v>
      </c>
      <c r="B48" s="43" t="s">
        <v>943</v>
      </c>
      <c r="C48" s="27" t="s">
        <v>662</v>
      </c>
      <c r="D48" s="27" t="s">
        <v>1081</v>
      </c>
      <c r="E48" s="9"/>
      <c r="G48" s="21"/>
      <c r="H48" s="26"/>
    </row>
    <row r="49" spans="1:8" ht="15" customHeight="1" thickBot="1">
      <c r="A49" s="37" t="s">
        <v>2</v>
      </c>
      <c r="B49" s="38"/>
      <c r="C49" s="19"/>
      <c r="D49" s="19"/>
      <c r="E49" s="11" t="s">
        <v>955</v>
      </c>
      <c r="F49" s="292" t="str">
        <f>D50</f>
        <v>王顗銘</v>
      </c>
      <c r="G49" s="10"/>
      <c r="H49" s="26"/>
    </row>
    <row r="50" spans="1:8" ht="15" customHeight="1" thickBot="1">
      <c r="A50" s="284" t="s">
        <v>309</v>
      </c>
      <c r="B50" s="285"/>
      <c r="C50" s="286" t="s">
        <v>1082</v>
      </c>
      <c r="D50" s="286" t="s">
        <v>1083</v>
      </c>
      <c r="E50" s="290">
        <v>0.4583333333333333</v>
      </c>
      <c r="F50" s="13" t="s">
        <v>2232</v>
      </c>
      <c r="G50" s="10"/>
      <c r="H50" s="26"/>
    </row>
    <row r="51" spans="1:8" ht="15" customHeight="1" thickBot="1">
      <c r="A51" s="37" t="s">
        <v>2</v>
      </c>
      <c r="B51" s="38"/>
      <c r="C51" s="19"/>
      <c r="D51" s="19"/>
      <c r="E51" s="5"/>
      <c r="F51" s="13" t="s">
        <v>1084</v>
      </c>
      <c r="G51" s="292" t="str">
        <f>F53</f>
        <v>劉庭睿</v>
      </c>
      <c r="H51" s="26" t="s">
        <v>154</v>
      </c>
    </row>
    <row r="52" spans="1:8" ht="15" customHeight="1" thickBot="1">
      <c r="A52" s="284" t="s">
        <v>312</v>
      </c>
      <c r="B52" s="293" t="s">
        <v>943</v>
      </c>
      <c r="C52" s="286" t="s">
        <v>954</v>
      </c>
      <c r="D52" s="286" t="s">
        <v>1085</v>
      </c>
      <c r="E52" s="294" t="s">
        <v>932</v>
      </c>
      <c r="F52" s="320">
        <v>0.6944444444444445</v>
      </c>
      <c r="G52" s="10" t="s">
        <v>2320</v>
      </c>
      <c r="H52" s="26"/>
    </row>
    <row r="53" spans="1:8" ht="15" customHeight="1" thickBot="1">
      <c r="A53" s="37" t="s">
        <v>2</v>
      </c>
      <c r="B53" s="42"/>
      <c r="C53" s="19"/>
      <c r="D53" s="19"/>
      <c r="E53" s="288" t="s">
        <v>957</v>
      </c>
      <c r="F53" s="322" t="str">
        <f>D52</f>
        <v>劉庭睿</v>
      </c>
      <c r="G53" s="10"/>
      <c r="H53" s="26"/>
    </row>
    <row r="54" spans="1:8" ht="15" customHeight="1">
      <c r="A54" s="39" t="s">
        <v>352</v>
      </c>
      <c r="B54" s="135"/>
      <c r="C54" s="27" t="s">
        <v>1086</v>
      </c>
      <c r="D54" s="27" t="s">
        <v>1087</v>
      </c>
      <c r="E54" s="15">
        <v>0.4583333333333333</v>
      </c>
      <c r="F54" s="10" t="s">
        <v>2235</v>
      </c>
      <c r="G54" s="10"/>
      <c r="H54" s="26"/>
    </row>
    <row r="55" spans="1:8" ht="15" customHeight="1">
      <c r="A55" s="37" t="s">
        <v>2</v>
      </c>
      <c r="G55" s="10"/>
      <c r="H55" s="26"/>
    </row>
    <row r="56" spans="1:8" ht="15" customHeight="1">
      <c r="A56" s="37"/>
      <c r="G56" s="10"/>
      <c r="H56" s="26"/>
    </row>
    <row r="57" spans="1:8" s="142" customFormat="1" ht="15" customHeight="1">
      <c r="A57" s="137"/>
      <c r="B57" s="138"/>
      <c r="C57" s="17" t="s">
        <v>1132</v>
      </c>
      <c r="D57" s="139"/>
      <c r="E57" s="140" t="s">
        <v>0</v>
      </c>
      <c r="F57" s="140" t="s">
        <v>0</v>
      </c>
      <c r="G57" s="141"/>
      <c r="H57" s="145"/>
    </row>
    <row r="58" spans="1:8" ht="15" customHeight="1">
      <c r="A58" s="37"/>
      <c r="E58" s="7" t="s">
        <v>2182</v>
      </c>
      <c r="F58" s="7" t="s">
        <v>2182</v>
      </c>
      <c r="G58" s="10"/>
      <c r="H58" s="26"/>
    </row>
    <row r="59" spans="1:8" ht="15" customHeight="1" thickBot="1">
      <c r="A59" s="295">
        <v>26</v>
      </c>
      <c r="B59" s="296"/>
      <c r="C59" s="286" t="s">
        <v>948</v>
      </c>
      <c r="D59" s="286" t="s">
        <v>1088</v>
      </c>
      <c r="E59" s="287"/>
      <c r="G59" s="10"/>
      <c r="H59" s="26"/>
    </row>
    <row r="60" spans="5:8" ht="15" customHeight="1" thickBot="1">
      <c r="E60" s="288" t="s">
        <v>960</v>
      </c>
      <c r="F60" s="298" t="str">
        <f>D59</f>
        <v>詹程皓</v>
      </c>
      <c r="G60" s="3"/>
      <c r="H60" s="26"/>
    </row>
    <row r="61" spans="1:8" ht="15" customHeight="1">
      <c r="A61" s="136">
        <v>27</v>
      </c>
      <c r="B61" s="43" t="s">
        <v>943</v>
      </c>
      <c r="C61" s="27" t="s">
        <v>958</v>
      </c>
      <c r="D61" s="27" t="s">
        <v>1089</v>
      </c>
      <c r="E61" s="15">
        <v>0.4583333333333333</v>
      </c>
      <c r="F61" s="297" t="s">
        <v>2237</v>
      </c>
      <c r="G61" s="10"/>
      <c r="H61" s="26"/>
    </row>
    <row r="62" spans="2:8" ht="15" customHeight="1" thickBot="1">
      <c r="B62" s="38"/>
      <c r="C62" s="19"/>
      <c r="D62" s="19"/>
      <c r="E62" s="5"/>
      <c r="F62" s="13" t="s">
        <v>1090</v>
      </c>
      <c r="G62" s="292" t="str">
        <f>F64</f>
        <v>張允澤</v>
      </c>
      <c r="H62" s="26" t="s">
        <v>1135</v>
      </c>
    </row>
    <row r="63" spans="1:8" ht="15" customHeight="1">
      <c r="A63" s="136">
        <v>28</v>
      </c>
      <c r="B63" s="40"/>
      <c r="C63" s="29" t="s">
        <v>1091</v>
      </c>
      <c r="D63" s="29" t="s">
        <v>1092</v>
      </c>
      <c r="E63" s="9"/>
      <c r="F63" s="320">
        <v>0.6944444444444445</v>
      </c>
      <c r="G63" s="10" t="s">
        <v>2326</v>
      </c>
      <c r="H63" s="26"/>
    </row>
    <row r="64" spans="2:8" ht="15" customHeight="1" thickBot="1">
      <c r="B64" s="38"/>
      <c r="C64" s="28"/>
      <c r="D64" s="28"/>
      <c r="E64" s="11" t="s">
        <v>963</v>
      </c>
      <c r="F64" s="321" t="str">
        <f>D65</f>
        <v>張允澤</v>
      </c>
      <c r="G64" s="10"/>
      <c r="H64" s="26"/>
    </row>
    <row r="65" spans="1:8" ht="15" customHeight="1" thickBot="1">
      <c r="A65" s="295">
        <v>29</v>
      </c>
      <c r="B65" s="293" t="s">
        <v>943</v>
      </c>
      <c r="C65" s="286" t="s">
        <v>950</v>
      </c>
      <c r="D65" s="286" t="s">
        <v>951</v>
      </c>
      <c r="E65" s="290">
        <v>0.4583333333333333</v>
      </c>
      <c r="F65" s="10" t="s">
        <v>2236</v>
      </c>
      <c r="G65" s="10"/>
      <c r="H65" s="33"/>
    </row>
    <row r="66" spans="2:8" ht="15" customHeight="1">
      <c r="B66" s="38"/>
      <c r="C66" s="19"/>
      <c r="D66" s="134"/>
      <c r="E66" s="5"/>
      <c r="G66" s="10"/>
      <c r="H66" s="26"/>
    </row>
    <row r="67" spans="1:8" ht="15" customHeight="1">
      <c r="A67" s="136">
        <v>30</v>
      </c>
      <c r="B67" s="43" t="s">
        <v>943</v>
      </c>
      <c r="C67" s="29" t="s">
        <v>1074</v>
      </c>
      <c r="D67" s="29" t="s">
        <v>1093</v>
      </c>
      <c r="E67" s="9"/>
      <c r="G67" s="21"/>
      <c r="H67" s="26"/>
    </row>
    <row r="68" spans="2:8" ht="15" customHeight="1" thickBot="1">
      <c r="B68" s="38"/>
      <c r="C68" s="28"/>
      <c r="D68" s="28"/>
      <c r="E68" s="11" t="s">
        <v>966</v>
      </c>
      <c r="F68" s="292" t="str">
        <f>D69</f>
        <v>鄭宇辰</v>
      </c>
      <c r="G68" s="10"/>
      <c r="H68" s="26"/>
    </row>
    <row r="69" spans="1:8" ht="15" customHeight="1" thickBot="1">
      <c r="A69" s="295">
        <v>31</v>
      </c>
      <c r="B69" s="285"/>
      <c r="C69" s="286" t="s">
        <v>1094</v>
      </c>
      <c r="D69" s="286" t="s">
        <v>1095</v>
      </c>
      <c r="E69" s="290">
        <v>0.4583333333333333</v>
      </c>
      <c r="F69" s="13" t="s">
        <v>2238</v>
      </c>
      <c r="G69" s="10"/>
      <c r="H69" s="26"/>
    </row>
    <row r="70" spans="2:8" ht="15" customHeight="1" thickBot="1">
      <c r="B70" s="38"/>
      <c r="C70" s="19"/>
      <c r="D70" s="19"/>
      <c r="E70" s="5"/>
      <c r="F70" s="13" t="s">
        <v>1096</v>
      </c>
      <c r="G70" s="292" t="str">
        <f>D71</f>
        <v>廖柏翔</v>
      </c>
      <c r="H70" s="26" t="s">
        <v>1136</v>
      </c>
    </row>
    <row r="71" spans="1:8" ht="15" customHeight="1" thickBot="1">
      <c r="A71" s="295">
        <v>32</v>
      </c>
      <c r="B71" s="293" t="s">
        <v>933</v>
      </c>
      <c r="C71" s="286" t="s">
        <v>931</v>
      </c>
      <c r="D71" s="286" t="s">
        <v>1097</v>
      </c>
      <c r="E71" s="287"/>
      <c r="F71" s="324">
        <v>0.6944444444444445</v>
      </c>
      <c r="G71" s="10" t="s">
        <v>2322</v>
      </c>
      <c r="H71" s="33"/>
    </row>
    <row r="72" spans="2:8" ht="15" customHeight="1">
      <c r="B72" s="38"/>
      <c r="C72" s="19"/>
      <c r="D72" s="134"/>
      <c r="E72" s="5"/>
      <c r="G72" s="10"/>
      <c r="H72" s="26"/>
    </row>
    <row r="73" spans="1:8" ht="15" customHeight="1">
      <c r="A73" s="136">
        <v>33</v>
      </c>
      <c r="B73" s="43" t="s">
        <v>943</v>
      </c>
      <c r="C73" s="27" t="s">
        <v>948</v>
      </c>
      <c r="D73" s="27" t="s">
        <v>1098</v>
      </c>
      <c r="E73" s="9"/>
      <c r="G73" s="10"/>
      <c r="H73" s="34"/>
    </row>
    <row r="74" spans="2:8" ht="15" customHeight="1" thickBot="1">
      <c r="B74" s="38"/>
      <c r="C74" s="19"/>
      <c r="D74" s="19"/>
      <c r="E74" s="11" t="s">
        <v>968</v>
      </c>
      <c r="F74" s="292" t="str">
        <f>D75</f>
        <v>丁彥宸</v>
      </c>
      <c r="G74" s="10"/>
      <c r="H74" s="26" t="s">
        <v>34</v>
      </c>
    </row>
    <row r="75" spans="1:8" ht="15" customHeight="1" thickBot="1">
      <c r="A75" s="295">
        <v>34</v>
      </c>
      <c r="B75" s="285"/>
      <c r="C75" s="286" t="s">
        <v>1000</v>
      </c>
      <c r="D75" s="286" t="s">
        <v>1099</v>
      </c>
      <c r="E75" s="290">
        <v>0.4583333333333333</v>
      </c>
      <c r="F75" s="319" t="s">
        <v>2239</v>
      </c>
      <c r="G75" s="10"/>
      <c r="H75" s="33"/>
    </row>
    <row r="76" spans="2:8" ht="15" customHeight="1" thickBot="1">
      <c r="B76" s="38"/>
      <c r="C76" s="19"/>
      <c r="D76" s="19"/>
      <c r="E76" s="5"/>
      <c r="F76" s="323" t="s">
        <v>1100</v>
      </c>
      <c r="G76" s="298" t="str">
        <f>F74</f>
        <v>丁彥宸</v>
      </c>
      <c r="H76" s="26" t="s">
        <v>1137</v>
      </c>
    </row>
    <row r="77" spans="1:8" ht="15" customHeight="1">
      <c r="A77" s="136">
        <v>35</v>
      </c>
      <c r="B77" s="40"/>
      <c r="C77" s="27" t="s">
        <v>1086</v>
      </c>
      <c r="D77" s="27" t="s">
        <v>1101</v>
      </c>
      <c r="E77" s="9"/>
      <c r="F77" s="20">
        <v>0.6944444444444445</v>
      </c>
      <c r="G77" s="10" t="s">
        <v>2321</v>
      </c>
      <c r="H77" s="26"/>
    </row>
    <row r="78" spans="2:8" ht="15" customHeight="1">
      <c r="B78" s="38"/>
      <c r="C78" s="19"/>
      <c r="D78" s="134"/>
      <c r="E78" s="5"/>
      <c r="G78" s="10"/>
      <c r="H78" s="26"/>
    </row>
    <row r="79" spans="1:8" ht="15" customHeight="1" thickBot="1">
      <c r="A79" s="295">
        <v>36</v>
      </c>
      <c r="B79" s="293" t="s">
        <v>943</v>
      </c>
      <c r="C79" s="286" t="s">
        <v>1102</v>
      </c>
      <c r="D79" s="286" t="s">
        <v>1103</v>
      </c>
      <c r="E79" s="287"/>
      <c r="G79" s="21"/>
      <c r="H79" s="33"/>
    </row>
    <row r="80" spans="2:8" ht="15" customHeight="1" thickBot="1">
      <c r="B80" s="38"/>
      <c r="C80" s="19"/>
      <c r="D80" s="19"/>
      <c r="E80" s="288" t="s">
        <v>969</v>
      </c>
      <c r="F80" s="298" t="str">
        <f>D79</f>
        <v>陳昱廷</v>
      </c>
      <c r="G80" s="10"/>
      <c r="H80" s="26"/>
    </row>
    <row r="81" spans="1:8" ht="15" customHeight="1">
      <c r="A81" s="136">
        <v>37</v>
      </c>
      <c r="B81" s="40"/>
      <c r="C81" s="27" t="s">
        <v>944</v>
      </c>
      <c r="D81" s="27" t="s">
        <v>1104</v>
      </c>
      <c r="E81" s="15">
        <v>0.4791666666666667</v>
      </c>
      <c r="F81" s="319" t="s">
        <v>2240</v>
      </c>
      <c r="G81" s="10"/>
      <c r="H81" s="26" t="s">
        <v>34</v>
      </c>
    </row>
    <row r="82" spans="2:8" ht="15" customHeight="1" thickBot="1">
      <c r="B82" s="38"/>
      <c r="C82" s="19"/>
      <c r="D82" s="19"/>
      <c r="E82" s="5"/>
      <c r="F82" s="323" t="s">
        <v>1105</v>
      </c>
      <c r="G82" s="298" t="str">
        <f>F80</f>
        <v>陳昱廷</v>
      </c>
      <c r="H82" s="26" t="s">
        <v>1138</v>
      </c>
    </row>
    <row r="83" spans="1:8" ht="15" customHeight="1">
      <c r="A83" s="136">
        <v>38</v>
      </c>
      <c r="B83" s="43" t="s">
        <v>933</v>
      </c>
      <c r="C83" s="29" t="s">
        <v>1079</v>
      </c>
      <c r="D83" s="29" t="s">
        <v>1106</v>
      </c>
      <c r="E83" s="9"/>
      <c r="F83" s="20">
        <v>0.6944444444444445</v>
      </c>
      <c r="G83" s="10" t="s">
        <v>2324</v>
      </c>
      <c r="H83" s="33"/>
    </row>
    <row r="84" spans="2:8" ht="15" customHeight="1">
      <c r="B84" s="38"/>
      <c r="C84" s="28"/>
      <c r="D84" s="41"/>
      <c r="E84" s="5"/>
      <c r="G84" s="10"/>
      <c r="H84" s="26"/>
    </row>
    <row r="85" spans="1:8" ht="15" customHeight="1">
      <c r="A85" s="136">
        <v>39</v>
      </c>
      <c r="B85" s="40"/>
      <c r="C85" s="27" t="s">
        <v>1107</v>
      </c>
      <c r="D85" s="27" t="s">
        <v>1108</v>
      </c>
      <c r="E85" s="9"/>
      <c r="G85" s="10"/>
      <c r="H85" s="26"/>
    </row>
    <row r="86" spans="2:8" ht="15" customHeight="1" thickBot="1">
      <c r="B86" s="38"/>
      <c r="C86" s="19"/>
      <c r="D86" s="19"/>
      <c r="E86" s="11" t="s">
        <v>1109</v>
      </c>
      <c r="F86" s="292" t="str">
        <f>D87</f>
        <v>梁子睿</v>
      </c>
      <c r="G86" s="10"/>
      <c r="H86" s="26"/>
    </row>
    <row r="87" spans="1:8" ht="15" customHeight="1" thickBot="1">
      <c r="A87" s="295">
        <v>40</v>
      </c>
      <c r="B87" s="285"/>
      <c r="C87" s="286" t="s">
        <v>1074</v>
      </c>
      <c r="D87" s="286" t="s">
        <v>1110</v>
      </c>
      <c r="E87" s="290">
        <v>0.4791666666666667</v>
      </c>
      <c r="F87" s="319" t="s">
        <v>2241</v>
      </c>
      <c r="G87" s="10"/>
      <c r="H87" s="33"/>
    </row>
    <row r="88" spans="2:8" ht="15" customHeight="1" thickBot="1">
      <c r="B88" s="38"/>
      <c r="C88" s="19"/>
      <c r="D88" s="19"/>
      <c r="E88" s="5"/>
      <c r="F88" s="323" t="s">
        <v>1111</v>
      </c>
      <c r="G88" s="298" t="str">
        <f>F86</f>
        <v>梁子睿</v>
      </c>
      <c r="H88" s="26" t="s">
        <v>1139</v>
      </c>
    </row>
    <row r="89" spans="1:8" ht="15" customHeight="1">
      <c r="A89" s="136">
        <v>41</v>
      </c>
      <c r="B89" s="40"/>
      <c r="C89" s="27" t="s">
        <v>939</v>
      </c>
      <c r="D89" s="27" t="s">
        <v>1112</v>
      </c>
      <c r="E89" s="9"/>
      <c r="F89" s="20">
        <v>0.6944444444444445</v>
      </c>
      <c r="G89" s="10" t="s">
        <v>2328</v>
      </c>
      <c r="H89" s="26"/>
    </row>
    <row r="90" spans="2:8" ht="15" customHeight="1">
      <c r="B90" s="38"/>
      <c r="C90" s="19"/>
      <c r="D90" s="134"/>
      <c r="E90" s="5"/>
      <c r="G90" s="10"/>
      <c r="H90" s="26"/>
    </row>
    <row r="91" spans="1:8" ht="15" customHeight="1">
      <c r="A91" s="136">
        <v>42</v>
      </c>
      <c r="B91" s="40"/>
      <c r="C91" s="29" t="s">
        <v>1113</v>
      </c>
      <c r="D91" s="29" t="s">
        <v>1114</v>
      </c>
      <c r="E91" s="9"/>
      <c r="G91" s="21"/>
      <c r="H91" s="33"/>
    </row>
    <row r="92" spans="2:8" ht="15" customHeight="1" thickBot="1">
      <c r="B92" s="38"/>
      <c r="C92" s="28"/>
      <c r="D92" s="28"/>
      <c r="E92" s="11" t="s">
        <v>1115</v>
      </c>
      <c r="F92" s="292" t="str">
        <f>D93</f>
        <v>林冠宇</v>
      </c>
      <c r="G92" s="10"/>
      <c r="H92" s="26"/>
    </row>
    <row r="93" spans="1:8" ht="15" customHeight="1" thickBot="1">
      <c r="A93" s="295">
        <v>43</v>
      </c>
      <c r="B93" s="285"/>
      <c r="C93" s="286" t="s">
        <v>1116</v>
      </c>
      <c r="D93" s="286" t="s">
        <v>1117</v>
      </c>
      <c r="E93" s="290">
        <v>0.4791666666666667</v>
      </c>
      <c r="F93" s="319" t="s">
        <v>2250</v>
      </c>
      <c r="G93" s="10"/>
      <c r="H93" s="26"/>
    </row>
    <row r="94" spans="2:8" ht="15" customHeight="1" thickBot="1">
      <c r="B94" s="38"/>
      <c r="C94" s="19"/>
      <c r="D94" s="19"/>
      <c r="E94" s="5"/>
      <c r="F94" s="323" t="s">
        <v>1118</v>
      </c>
      <c r="G94" s="298" t="str">
        <f>F92</f>
        <v>林冠宇</v>
      </c>
      <c r="H94" s="26" t="s">
        <v>1140</v>
      </c>
    </row>
    <row r="95" spans="1:8" ht="15" customHeight="1">
      <c r="A95" s="136">
        <v>44</v>
      </c>
      <c r="B95" s="43" t="s">
        <v>933</v>
      </c>
      <c r="C95" s="29" t="s">
        <v>1119</v>
      </c>
      <c r="D95" s="29" t="s">
        <v>1120</v>
      </c>
      <c r="E95" s="9"/>
      <c r="F95" s="20">
        <v>0.6944444444444445</v>
      </c>
      <c r="G95" s="10" t="s">
        <v>2325</v>
      </c>
      <c r="H95" s="26"/>
    </row>
    <row r="96" spans="2:8" ht="15" customHeight="1">
      <c r="B96" s="38"/>
      <c r="C96" s="28"/>
      <c r="D96" s="41"/>
      <c r="E96" s="5"/>
      <c r="G96" s="10"/>
      <c r="H96" s="26"/>
    </row>
    <row r="97" spans="1:8" ht="15" customHeight="1">
      <c r="A97" s="136">
        <v>45</v>
      </c>
      <c r="B97" s="40"/>
      <c r="C97" s="27" t="s">
        <v>1074</v>
      </c>
      <c r="D97" s="27" t="s">
        <v>1121</v>
      </c>
      <c r="E97" s="9"/>
      <c r="G97" s="10"/>
      <c r="H97" s="34"/>
    </row>
    <row r="98" spans="2:8" ht="15" customHeight="1" thickBot="1">
      <c r="B98" s="38"/>
      <c r="C98" s="19"/>
      <c r="D98" s="19"/>
      <c r="E98" s="11" t="s">
        <v>1122</v>
      </c>
      <c r="F98" s="292" t="str">
        <f>D99</f>
        <v>陳延碩</v>
      </c>
      <c r="G98" s="10"/>
      <c r="H98" s="26"/>
    </row>
    <row r="99" spans="1:8" ht="15" customHeight="1" thickBot="1">
      <c r="A99" s="295">
        <v>46</v>
      </c>
      <c r="B99" s="285"/>
      <c r="C99" s="286" t="s">
        <v>1123</v>
      </c>
      <c r="D99" s="286" t="s">
        <v>1124</v>
      </c>
      <c r="E99" s="290">
        <v>0.4791666666666667</v>
      </c>
      <c r="F99" s="13" t="s">
        <v>2242</v>
      </c>
      <c r="G99" s="10"/>
      <c r="H99" s="26"/>
    </row>
    <row r="100" spans="2:8" ht="15" customHeight="1" thickBot="1">
      <c r="B100" s="38"/>
      <c r="C100" s="19"/>
      <c r="D100" s="19"/>
      <c r="E100" s="5"/>
      <c r="F100" s="13" t="s">
        <v>1125</v>
      </c>
      <c r="G100" s="292" t="str">
        <f>D101</f>
        <v>陳羿宏</v>
      </c>
      <c r="H100" s="26" t="s">
        <v>1141</v>
      </c>
    </row>
    <row r="101" spans="1:8" ht="15" customHeight="1" thickBot="1">
      <c r="A101" s="295">
        <v>47</v>
      </c>
      <c r="B101" s="285"/>
      <c r="C101" s="286" t="s">
        <v>662</v>
      </c>
      <c r="D101" s="286" t="s">
        <v>1126</v>
      </c>
      <c r="E101" s="287"/>
      <c r="F101" s="324">
        <v>0.71875</v>
      </c>
      <c r="G101" s="10" t="s">
        <v>2327</v>
      </c>
      <c r="H101" s="26"/>
    </row>
    <row r="102" spans="2:8" ht="15" customHeight="1">
      <c r="B102" s="38"/>
      <c r="C102" s="19"/>
      <c r="D102" s="134"/>
      <c r="E102" s="5"/>
      <c r="G102" s="10"/>
      <c r="H102" s="26"/>
    </row>
    <row r="103" spans="1:8" ht="15" customHeight="1" thickBot="1">
      <c r="A103" s="295">
        <v>48</v>
      </c>
      <c r="B103" s="285"/>
      <c r="C103" s="286" t="s">
        <v>962</v>
      </c>
      <c r="D103" s="286" t="s">
        <v>1127</v>
      </c>
      <c r="E103" s="287"/>
      <c r="G103" s="21"/>
      <c r="H103" s="26"/>
    </row>
    <row r="104" spans="2:8" ht="15" customHeight="1" thickBot="1">
      <c r="B104" s="38"/>
      <c r="C104" s="19"/>
      <c r="D104" s="19"/>
      <c r="E104" s="288" t="s">
        <v>1128</v>
      </c>
      <c r="F104" s="298" t="str">
        <f>D103</f>
        <v>方煜煒</v>
      </c>
      <c r="G104" s="10"/>
      <c r="H104" s="26"/>
    </row>
    <row r="105" spans="1:8" ht="15" customHeight="1">
      <c r="A105" s="136">
        <v>49</v>
      </c>
      <c r="B105" s="40"/>
      <c r="C105" s="27" t="s">
        <v>1066</v>
      </c>
      <c r="D105" s="27" t="s">
        <v>1129</v>
      </c>
      <c r="E105" s="15">
        <v>0.4791666666666667</v>
      </c>
      <c r="F105" s="319" t="s">
        <v>2243</v>
      </c>
      <c r="G105" s="10"/>
      <c r="H105" s="26"/>
    </row>
    <row r="106" spans="2:8" ht="15" customHeight="1" thickBot="1">
      <c r="B106" s="38"/>
      <c r="C106" s="28"/>
      <c r="D106" s="28"/>
      <c r="E106" s="5"/>
      <c r="F106" s="323" t="s">
        <v>1130</v>
      </c>
      <c r="G106" s="298" t="str">
        <f>F104</f>
        <v>方煜煒</v>
      </c>
      <c r="H106" s="26" t="s">
        <v>1142</v>
      </c>
    </row>
    <row r="107" spans="1:8" ht="15" customHeight="1">
      <c r="A107" s="136">
        <v>50</v>
      </c>
      <c r="B107" s="43" t="s">
        <v>933</v>
      </c>
      <c r="C107" s="27" t="s">
        <v>1094</v>
      </c>
      <c r="D107" s="27" t="s">
        <v>1131</v>
      </c>
      <c r="E107" s="22" t="s">
        <v>932</v>
      </c>
      <c r="F107" s="20">
        <v>0.71875</v>
      </c>
      <c r="G107" s="10" t="s">
        <v>2329</v>
      </c>
      <c r="H107" s="26"/>
    </row>
    <row r="108" spans="7:8" ht="15" customHeight="1">
      <c r="G108" s="10"/>
      <c r="H108" s="26"/>
    </row>
    <row r="109" spans="5:8" ht="15" customHeight="1">
      <c r="E109" s="5" t="s">
        <v>943</v>
      </c>
      <c r="F109" s="6"/>
      <c r="G109" s="3"/>
      <c r="H109" s="26"/>
    </row>
  </sheetData>
  <sheetProtection/>
  <conditionalFormatting sqref="D107">
    <cfRule type="duplicateValues" priority="50" dxfId="222">
      <formula>AND(COUNTIF($D$107:$D$107,D107)&gt;1,NOT(ISBLANK(D107)))</formula>
    </cfRule>
  </conditionalFormatting>
  <conditionalFormatting sqref="D83">
    <cfRule type="duplicateValues" priority="49" dxfId="222">
      <formula>AND(COUNTIF($D$83:$D$83,D83)&gt;1,NOT(ISBLANK(D83)))</formula>
    </cfRule>
  </conditionalFormatting>
  <conditionalFormatting sqref="D18">
    <cfRule type="duplicateValues" priority="48" dxfId="222">
      <formula>AND(COUNTIF($D$18:$D$18,D18)&gt;1,NOT(ISBLANK(D18)))</formula>
    </cfRule>
  </conditionalFormatting>
  <conditionalFormatting sqref="D71">
    <cfRule type="duplicateValues" priority="47" dxfId="222">
      <formula>AND(COUNTIF($D$71:$D$71,D71)&gt;1,NOT(ISBLANK(D71)))</formula>
    </cfRule>
  </conditionalFormatting>
  <conditionalFormatting sqref="D95">
    <cfRule type="duplicateValues" priority="46" dxfId="222">
      <formula>AND(COUNTIF($D$95:$D$95,D95)&gt;1,NOT(ISBLANK(D95)))</formula>
    </cfRule>
  </conditionalFormatting>
  <conditionalFormatting sqref="D42">
    <cfRule type="duplicateValues" priority="45" dxfId="222">
      <formula>AND(COUNTIF($D$42:$D$42,D42)&gt;1,NOT(ISBLANK(D42)))</formula>
    </cfRule>
  </conditionalFormatting>
  <conditionalFormatting sqref="D30">
    <cfRule type="duplicateValues" priority="44" dxfId="222">
      <formula>AND(COUNTIF($D$30:$D$30,D30)&gt;1,NOT(ISBLANK(D30)))</formula>
    </cfRule>
  </conditionalFormatting>
  <conditionalFormatting sqref="D87">
    <cfRule type="duplicateValues" priority="43" dxfId="222">
      <formula>AND(COUNTIF($D$87:$D$87,D87)&gt;1,NOT(ISBLANK(D87)))</formula>
    </cfRule>
  </conditionalFormatting>
  <conditionalFormatting sqref="D20">
    <cfRule type="duplicateValues" priority="42" dxfId="222">
      <formula>AND(COUNTIF($D$20:$D$20,D20)&gt;1,NOT(ISBLANK(D20)))</formula>
    </cfRule>
  </conditionalFormatting>
  <conditionalFormatting sqref="D6">
    <cfRule type="duplicateValues" priority="41" dxfId="222">
      <formula>AND(COUNTIF($D$6:$D$6,D6)&gt;1,NOT(ISBLANK(D6)))</formula>
    </cfRule>
  </conditionalFormatting>
  <conditionalFormatting sqref="D67">
    <cfRule type="duplicateValues" priority="40" dxfId="222">
      <formula>AND(COUNTIF($D$67:$D$67,D67)&gt;1,NOT(ISBLANK(D67)))</formula>
    </cfRule>
  </conditionalFormatting>
  <conditionalFormatting sqref="D40">
    <cfRule type="duplicateValues" priority="39" dxfId="222">
      <formula>AND(COUNTIF($D$40:$D$40,D40)&gt;1,NOT(ISBLANK(D40)))</formula>
    </cfRule>
  </conditionalFormatting>
  <conditionalFormatting sqref="D44">
    <cfRule type="duplicateValues" priority="38" dxfId="222">
      <formula>AND(COUNTIF($D$44:$D$44,D44)&gt;1,NOT(ISBLANK(D44)))</formula>
    </cfRule>
  </conditionalFormatting>
  <conditionalFormatting sqref="D97">
    <cfRule type="duplicateValues" priority="37" dxfId="222">
      <formula>AND(COUNTIF($D$97:$D$97,D97)&gt;1,NOT(ISBLANK(D97)))</formula>
    </cfRule>
  </conditionalFormatting>
  <conditionalFormatting sqref="D28">
    <cfRule type="duplicateValues" priority="36" dxfId="222">
      <formula>AND(COUNTIF($D$28:$D$28,D28)&gt;1,NOT(ISBLANK(D28)))</formula>
    </cfRule>
  </conditionalFormatting>
  <conditionalFormatting sqref="D101">
    <cfRule type="duplicateValues" priority="35" dxfId="222">
      <formula>AND(COUNTIF($D$101:$D$101,D101)&gt;1,NOT(ISBLANK(D101)))</formula>
    </cfRule>
  </conditionalFormatting>
  <conditionalFormatting sqref="D16">
    <cfRule type="duplicateValues" priority="34" dxfId="222">
      <formula>AND(COUNTIF($D$16:$D$16,D16)&gt;1,NOT(ISBLANK(D16)))</formula>
    </cfRule>
  </conditionalFormatting>
  <conditionalFormatting sqref="D34">
    <cfRule type="duplicateValues" priority="33" dxfId="222">
      <formula>AND(COUNTIF($D$34:$D$34,D34)&gt;1,NOT(ISBLANK(D34)))</formula>
    </cfRule>
  </conditionalFormatting>
  <conditionalFormatting sqref="D48">
    <cfRule type="duplicateValues" priority="32" dxfId="222">
      <formula>AND(COUNTIF($D$48:$D$48,D48)&gt;1,NOT(ISBLANK(D48)))</formula>
    </cfRule>
  </conditionalFormatting>
  <conditionalFormatting sqref="D75">
    <cfRule type="duplicateValues" priority="31" dxfId="222">
      <formula>AND(COUNTIF($D$75:$D$75,D75)&gt;1,NOT(ISBLANK(D75)))</formula>
    </cfRule>
  </conditionalFormatting>
  <conditionalFormatting sqref="D36">
    <cfRule type="duplicateValues" priority="30" dxfId="222">
      <formula>AND(COUNTIF($D$36:$D$36,D36)&gt;1,NOT(ISBLANK(D36)))</formula>
    </cfRule>
  </conditionalFormatting>
  <conditionalFormatting sqref="D65">
    <cfRule type="duplicateValues" priority="29" dxfId="222">
      <formula>AND(COUNTIF($D$65:$D$65,D65)&gt;1,NOT(ISBLANK(D65)))</formula>
    </cfRule>
  </conditionalFormatting>
  <conditionalFormatting sqref="D22">
    <cfRule type="duplicateValues" priority="28" dxfId="222">
      <formula>AND(COUNTIF($D$22:$D$22,D22)&gt;1,NOT(ISBLANK(D22)))</formula>
    </cfRule>
  </conditionalFormatting>
  <conditionalFormatting sqref="D103">
    <cfRule type="duplicateValues" priority="27" dxfId="222">
      <formula>AND(COUNTIF($D$103:$D$103,D103)&gt;1,NOT(ISBLANK(D103)))</formula>
    </cfRule>
  </conditionalFormatting>
  <conditionalFormatting sqref="D38">
    <cfRule type="duplicateValues" priority="26" dxfId="222">
      <formula>AND(COUNTIF($D$38:$D$38,D38)&gt;1,NOT(ISBLANK(D38)))</formula>
    </cfRule>
  </conditionalFormatting>
  <conditionalFormatting sqref="D79">
    <cfRule type="duplicateValues" priority="25" dxfId="222">
      <formula>AND(COUNTIF($D$79:$D$79,D79)&gt;1,NOT(ISBLANK(D79)))</formula>
    </cfRule>
  </conditionalFormatting>
  <conditionalFormatting sqref="D8">
    <cfRule type="duplicateValues" priority="24" dxfId="222">
      <formula>AND(COUNTIF($D$8:$D$8,D8)&gt;1,NOT(ISBLANK(D8)))</formula>
    </cfRule>
  </conditionalFormatting>
  <conditionalFormatting sqref="D69">
    <cfRule type="duplicateValues" priority="23" dxfId="222">
      <formula>AND(COUNTIF($D$69:$D$69,D69)&gt;1,NOT(ISBLANK(D69)))</formula>
    </cfRule>
  </conditionalFormatting>
  <conditionalFormatting sqref="D26">
    <cfRule type="duplicateValues" priority="22" dxfId="222">
      <formula>AND(COUNTIF($D$26:$D$26,D26)&gt;1,NOT(ISBLANK(D26)))</formula>
    </cfRule>
  </conditionalFormatting>
  <conditionalFormatting sqref="D105">
    <cfRule type="duplicateValues" priority="21" dxfId="222">
      <formula>AND(COUNTIF($D$105:$D$105,D105)&gt;1,NOT(ISBLANK(D105)))</formula>
    </cfRule>
  </conditionalFormatting>
  <conditionalFormatting sqref="D32">
    <cfRule type="duplicateValues" priority="20" dxfId="222">
      <formula>AND(COUNTIF($D$32:$D$32,D32)&gt;1,NOT(ISBLANK(D32)))</formula>
    </cfRule>
  </conditionalFormatting>
  <conditionalFormatting sqref="D59">
    <cfRule type="duplicateValues" priority="19" dxfId="222">
      <formula>AND(COUNTIF($D$59:$D$59,D59)&gt;1,NOT(ISBLANK(D59)))</formula>
    </cfRule>
  </conditionalFormatting>
  <conditionalFormatting sqref="D73">
    <cfRule type="duplicateValues" priority="18" dxfId="222">
      <formula>AND(COUNTIF($D$73:$D$73,D73)&gt;1,NOT(ISBLANK(D73)))</formula>
    </cfRule>
  </conditionalFormatting>
  <conditionalFormatting sqref="D77">
    <cfRule type="duplicateValues" priority="17" dxfId="222">
      <formula>AND(COUNTIF($D$77:$D$77,D77)&gt;1,NOT(ISBLANK(D77)))</formula>
    </cfRule>
  </conditionalFormatting>
  <conditionalFormatting sqref="D54">
    <cfRule type="duplicateValues" priority="16" dxfId="222">
      <formula>AND(COUNTIF($D$54:$D$54,D54)&gt;1,NOT(ISBLANK(D54)))</formula>
    </cfRule>
  </conditionalFormatting>
  <conditionalFormatting sqref="D91">
    <cfRule type="duplicateValues" priority="15" dxfId="222">
      <formula>AND(COUNTIF($D$91:$D$91,D91)&gt;1,NOT(ISBLANK(D91)))</formula>
    </cfRule>
  </conditionalFormatting>
  <conditionalFormatting sqref="D61">
    <cfRule type="duplicateValues" priority="14" dxfId="222">
      <formula>AND(COUNTIF($D$61:$D$61,D61)&gt;1,NOT(ISBLANK(D61)))</formula>
    </cfRule>
  </conditionalFormatting>
  <conditionalFormatting sqref="D93">
    <cfRule type="duplicateValues" priority="13" dxfId="222">
      <formula>AND(COUNTIF($D$93:$D$93,D93)&gt;1,NOT(ISBLANK(D93)))</formula>
    </cfRule>
  </conditionalFormatting>
  <conditionalFormatting sqref="D12">
    <cfRule type="duplicateValues" priority="12" dxfId="222">
      <formula>AND(COUNTIF($D$12:$D$12,D12)&gt;1,NOT(ISBLANK(D12)))</formula>
    </cfRule>
  </conditionalFormatting>
  <conditionalFormatting sqref="D46">
    <cfRule type="duplicateValues" priority="11" dxfId="222">
      <formula>AND(COUNTIF($D$46:$D$46,D46)&gt;1,NOT(ISBLANK(D46)))</formula>
    </cfRule>
  </conditionalFormatting>
  <conditionalFormatting sqref="D10">
    <cfRule type="duplicateValues" priority="10" dxfId="222">
      <formula>AND(COUNTIF($D$10:$D$10,D10)&gt;1,NOT(ISBLANK(D10)))</formula>
    </cfRule>
  </conditionalFormatting>
  <conditionalFormatting sqref="D14">
    <cfRule type="duplicateValues" priority="9" dxfId="222">
      <formula>AND(COUNTIF($D$14:$D$14,D14)&gt;1,NOT(ISBLANK(D14)))</formula>
    </cfRule>
  </conditionalFormatting>
  <conditionalFormatting sqref="D50">
    <cfRule type="duplicateValues" priority="8" dxfId="222">
      <formula>AND(COUNTIF($D$50:$D$50,D50)&gt;1,NOT(ISBLANK(D50)))</formula>
    </cfRule>
  </conditionalFormatting>
  <conditionalFormatting sqref="D89">
    <cfRule type="duplicateValues" priority="7" dxfId="222">
      <formula>AND(COUNTIF($D$89:$D$89,D89)&gt;1,NOT(ISBLANK(D89)))</formula>
    </cfRule>
  </conditionalFormatting>
  <conditionalFormatting sqref="D99">
    <cfRule type="duplicateValues" priority="6" dxfId="222">
      <formula>AND(COUNTIF($D$99:$D$99,D99)&gt;1,NOT(ISBLANK(D99)))</formula>
    </cfRule>
  </conditionalFormatting>
  <conditionalFormatting sqref="D63">
    <cfRule type="duplicateValues" priority="5" dxfId="222">
      <formula>AND(COUNTIF($D$63:$D$63,D63)&gt;1,NOT(ISBLANK(D63)))</formula>
    </cfRule>
  </conditionalFormatting>
  <conditionalFormatting sqref="D85">
    <cfRule type="duplicateValues" priority="4" dxfId="222">
      <formula>AND(COUNTIF($D$85:$D$85,D85)&gt;1,NOT(ISBLANK(D85)))</formula>
    </cfRule>
  </conditionalFormatting>
  <conditionalFormatting sqref="D81">
    <cfRule type="duplicateValues" priority="3" dxfId="222">
      <formula>AND(COUNTIF($D$81:$D$81,D81)&gt;1,NOT(ISBLANK(D81)))</formula>
    </cfRule>
  </conditionalFormatting>
  <conditionalFormatting sqref="D52">
    <cfRule type="duplicateValues" priority="2" dxfId="222">
      <formula>AND(COUNTIF($D$52:$D$52,D52)&gt;1,NOT(ISBLANK(D52)))</formula>
    </cfRule>
  </conditionalFormatting>
  <conditionalFormatting sqref="D24">
    <cfRule type="duplicateValues" priority="1" dxfId="222">
      <formula>AND(COUNTIF($D$24:$D$24,D24)&gt;1,NOT(ISBLANK(D24)))</formula>
    </cfRule>
  </conditionalFormatting>
  <printOptions/>
  <pageMargins left="0.6299212598425197" right="0.15748031496062992" top="0.4330708661417323" bottom="0.35433070866141736" header="0.31496062992125984" footer="0.2755905511811024"/>
  <pageSetup horizontalDpi="600" verticalDpi="600" orientation="portrait" paperSize="9" r:id="rId2"/>
  <rowBreaks count="1" manualBreakCount="1">
    <brk id="56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J132"/>
  <sheetViews>
    <sheetView showGridLines="0" view="pageBreakPreview" zoomScale="98" zoomScaleSheetLayoutView="98" zoomScalePageLayoutView="0" workbookViewId="0" topLeftCell="A61">
      <selection activeCell="H74" sqref="H74"/>
    </sheetView>
  </sheetViews>
  <sheetFormatPr defaultColWidth="9.00390625" defaultRowHeight="15.75" customHeight="1"/>
  <cols>
    <col min="1" max="2" width="4.75390625" style="92" customWidth="1"/>
    <col min="3" max="3" width="12.75390625" style="47" customWidth="1"/>
    <col min="4" max="4" width="11.125" style="47" customWidth="1"/>
    <col min="5" max="5" width="10.875" style="78" customWidth="1"/>
    <col min="6" max="6" width="9.75390625" style="62" customWidth="1"/>
    <col min="7" max="9" width="10.875" style="53" customWidth="1"/>
    <col min="10" max="10" width="9.00390625" style="47" customWidth="1"/>
    <col min="11" max="16384" width="9.00390625" style="51" customWidth="1"/>
  </cols>
  <sheetData>
    <row r="1" spans="4:9" ht="15.75" customHeight="1">
      <c r="D1" s="44" t="s">
        <v>663</v>
      </c>
      <c r="E1" s="48"/>
      <c r="F1" s="49"/>
      <c r="G1" s="49"/>
      <c r="H1" s="49"/>
      <c r="I1" s="49"/>
    </row>
    <row r="2" spans="5:9" ht="15.75" customHeight="1">
      <c r="E2" s="52"/>
      <c r="F2" s="53"/>
      <c r="G2" s="49"/>
      <c r="H2" s="49"/>
      <c r="I2" s="49"/>
    </row>
    <row r="3" spans="5:9" ht="15.75" customHeight="1">
      <c r="E3" s="52"/>
      <c r="F3" s="53"/>
      <c r="G3" s="49"/>
      <c r="H3" s="49"/>
      <c r="I3" s="49"/>
    </row>
    <row r="4" spans="1:10" s="154" customFormat="1" ht="15.75" customHeight="1">
      <c r="A4" s="151"/>
      <c r="B4" s="151"/>
      <c r="C4" s="44" t="s">
        <v>1143</v>
      </c>
      <c r="D4" s="152"/>
      <c r="E4" s="153" t="s">
        <v>0</v>
      </c>
      <c r="F4" s="153" t="s">
        <v>0</v>
      </c>
      <c r="G4" s="153" t="s">
        <v>0</v>
      </c>
      <c r="H4" s="153" t="s">
        <v>116</v>
      </c>
      <c r="I4" s="153" t="s">
        <v>34</v>
      </c>
      <c r="J4" s="152"/>
    </row>
    <row r="5" spans="1:10" s="48" customFormat="1" ht="15.75" customHeight="1">
      <c r="A5" s="115" t="s">
        <v>2</v>
      </c>
      <c r="B5" s="115"/>
      <c r="C5" s="122"/>
      <c r="D5" s="126"/>
      <c r="E5" s="56" t="s">
        <v>2183</v>
      </c>
      <c r="F5" s="56" t="s">
        <v>1523</v>
      </c>
      <c r="G5" s="56" t="s">
        <v>1522</v>
      </c>
      <c r="H5" s="56"/>
      <c r="I5" s="56"/>
      <c r="J5" s="88"/>
    </row>
    <row r="6" spans="1:10" s="48" customFormat="1" ht="15.75" customHeight="1">
      <c r="A6" s="115"/>
      <c r="B6" s="115"/>
      <c r="C6" s="122"/>
      <c r="D6" s="126"/>
      <c r="E6" s="56"/>
      <c r="F6" s="56"/>
      <c r="G6" s="56"/>
      <c r="H6" s="56"/>
      <c r="I6" s="56"/>
      <c r="J6" s="88"/>
    </row>
    <row r="7" spans="1:9" ht="15.75" customHeight="1" thickBot="1">
      <c r="A7" s="328" t="s">
        <v>1</v>
      </c>
      <c r="B7" s="328" t="s">
        <v>327</v>
      </c>
      <c r="C7" s="286" t="s">
        <v>175</v>
      </c>
      <c r="D7" s="286" t="s">
        <v>343</v>
      </c>
      <c r="E7" s="301"/>
      <c r="F7" s="271"/>
      <c r="G7" s="62"/>
      <c r="H7" s="62"/>
      <c r="I7" s="62"/>
    </row>
    <row r="8" spans="1:9" ht="15.75" customHeight="1" thickBot="1">
      <c r="A8" s="115" t="s">
        <v>2</v>
      </c>
      <c r="B8" s="115"/>
      <c r="C8" s="148"/>
      <c r="D8" s="148"/>
      <c r="E8" s="78" t="s">
        <v>36</v>
      </c>
      <c r="F8" s="272" t="s">
        <v>317</v>
      </c>
      <c r="G8" s="279" t="str">
        <f>D7</f>
        <v>高弘恩</v>
      </c>
      <c r="H8" s="62"/>
      <c r="I8" s="62"/>
    </row>
    <row r="9" spans="1:8" ht="15.75" customHeight="1" thickBot="1">
      <c r="A9" s="328" t="s">
        <v>187</v>
      </c>
      <c r="B9" s="328" t="s">
        <v>355</v>
      </c>
      <c r="C9" s="286" t="s">
        <v>399</v>
      </c>
      <c r="D9" s="286" t="s">
        <v>666</v>
      </c>
      <c r="E9" s="301"/>
      <c r="F9" s="68">
        <v>0.5069444444444444</v>
      </c>
      <c r="G9" s="272" t="s">
        <v>2567</v>
      </c>
      <c r="H9" s="62"/>
    </row>
    <row r="10" spans="1:9" ht="15.75" customHeight="1" thickBot="1">
      <c r="A10" s="115" t="s">
        <v>2</v>
      </c>
      <c r="B10" s="115"/>
      <c r="C10" s="148"/>
      <c r="D10" s="148"/>
      <c r="E10" s="302" t="s">
        <v>41</v>
      </c>
      <c r="F10" s="273" t="str">
        <f>D9</f>
        <v>黃鈺</v>
      </c>
      <c r="G10" s="310"/>
      <c r="H10" s="62"/>
      <c r="I10" s="62"/>
    </row>
    <row r="11" spans="1:9" ht="15.75" customHeight="1" thickBot="1">
      <c r="A11" s="121" t="s">
        <v>188</v>
      </c>
      <c r="B11" s="117" t="s">
        <v>356</v>
      </c>
      <c r="C11" s="29" t="s">
        <v>680</v>
      </c>
      <c r="D11" s="29" t="s">
        <v>681</v>
      </c>
      <c r="E11" s="75">
        <v>0.548611111111111</v>
      </c>
      <c r="F11" s="62" t="s">
        <v>2410</v>
      </c>
      <c r="G11" s="310" t="s">
        <v>323</v>
      </c>
      <c r="H11" s="345" t="str">
        <f>G8</f>
        <v>高弘恩</v>
      </c>
      <c r="I11" s="50" t="s">
        <v>46</v>
      </c>
    </row>
    <row r="12" spans="1:8" ht="15.75" customHeight="1">
      <c r="A12" s="146" t="s">
        <v>2</v>
      </c>
      <c r="B12" s="115"/>
      <c r="C12" s="147"/>
      <c r="D12" s="149"/>
      <c r="E12" s="52"/>
      <c r="G12" s="68">
        <v>0.4583333333333333</v>
      </c>
      <c r="H12" s="72" t="s">
        <v>2687</v>
      </c>
    </row>
    <row r="13" spans="1:9" ht="15.75" customHeight="1">
      <c r="A13" s="121" t="s">
        <v>189</v>
      </c>
      <c r="B13" s="117" t="s">
        <v>342</v>
      </c>
      <c r="C13" s="30" t="s">
        <v>216</v>
      </c>
      <c r="D13" s="30" t="s">
        <v>351</v>
      </c>
      <c r="E13" s="60"/>
      <c r="F13" s="61"/>
      <c r="G13" s="68" t="s">
        <v>310</v>
      </c>
      <c r="H13" s="62"/>
      <c r="I13" s="62"/>
    </row>
    <row r="14" spans="1:9" ht="15.75" customHeight="1" thickBot="1">
      <c r="A14" s="146" t="s">
        <v>2</v>
      </c>
      <c r="B14" s="115"/>
      <c r="C14" s="148"/>
      <c r="D14" s="148"/>
      <c r="E14" s="64" t="s">
        <v>36</v>
      </c>
      <c r="F14" s="65" t="s">
        <v>318</v>
      </c>
      <c r="G14" s="281" t="str">
        <f>F16</f>
        <v>蔡承翰</v>
      </c>
      <c r="H14" s="62"/>
      <c r="I14" s="62"/>
    </row>
    <row r="15" spans="1:9" ht="15.75" customHeight="1" thickBot="1">
      <c r="A15" s="328" t="s">
        <v>190</v>
      </c>
      <c r="B15" s="328" t="s">
        <v>357</v>
      </c>
      <c r="C15" s="286" t="s">
        <v>584</v>
      </c>
      <c r="D15" s="286" t="s">
        <v>585</v>
      </c>
      <c r="E15" s="301"/>
      <c r="F15" s="311">
        <v>0.5069444444444444</v>
      </c>
      <c r="G15" s="62" t="s">
        <v>2566</v>
      </c>
      <c r="H15" s="70"/>
      <c r="I15" s="62"/>
    </row>
    <row r="16" spans="1:9" ht="15.75" customHeight="1" thickBot="1">
      <c r="A16" s="115" t="s">
        <v>2</v>
      </c>
      <c r="B16" s="115"/>
      <c r="C16" s="148"/>
      <c r="D16" s="148"/>
      <c r="E16" s="302" t="s">
        <v>43</v>
      </c>
      <c r="F16" s="312" t="str">
        <f>D15</f>
        <v>蔡承翰</v>
      </c>
      <c r="G16" s="62"/>
      <c r="H16" s="62"/>
      <c r="I16" s="62"/>
    </row>
    <row r="17" spans="1:9" ht="15.75" customHeight="1">
      <c r="A17" s="121" t="s">
        <v>191</v>
      </c>
      <c r="B17" s="117" t="s">
        <v>358</v>
      </c>
      <c r="C17" s="30" t="s">
        <v>1062</v>
      </c>
      <c r="D17" s="30" t="s">
        <v>1063</v>
      </c>
      <c r="E17" s="75">
        <v>0.548611111111111</v>
      </c>
      <c r="F17" s="62" t="s">
        <v>2411</v>
      </c>
      <c r="G17" s="70"/>
      <c r="H17" s="62"/>
      <c r="I17" s="62"/>
    </row>
    <row r="18" spans="1:9" ht="15.75" customHeight="1">
      <c r="A18" s="146" t="s">
        <v>2</v>
      </c>
      <c r="B18" s="115"/>
      <c r="C18" s="148"/>
      <c r="D18" s="150"/>
      <c r="E18" s="52"/>
      <c r="G18" s="62"/>
      <c r="H18" s="62" t="s">
        <v>36</v>
      </c>
      <c r="I18" s="62"/>
    </row>
    <row r="19" spans="1:9" ht="15.75" customHeight="1" thickBot="1">
      <c r="A19" s="328" t="s">
        <v>192</v>
      </c>
      <c r="B19" s="328" t="s">
        <v>338</v>
      </c>
      <c r="C19" s="286" t="s">
        <v>268</v>
      </c>
      <c r="D19" s="286" t="s">
        <v>346</v>
      </c>
      <c r="E19" s="301"/>
      <c r="F19" s="271"/>
      <c r="G19" s="62"/>
      <c r="H19" s="71" t="s">
        <v>310</v>
      </c>
      <c r="I19" s="62"/>
    </row>
    <row r="20" spans="1:9" ht="15.75" customHeight="1" thickBot="1">
      <c r="A20" s="115" t="s">
        <v>2</v>
      </c>
      <c r="B20" s="115"/>
      <c r="C20" s="148"/>
      <c r="D20" s="148"/>
      <c r="E20" s="78" t="s">
        <v>36</v>
      </c>
      <c r="F20" s="272" t="s">
        <v>319</v>
      </c>
      <c r="G20" s="279" t="str">
        <f>D19</f>
        <v>黃冠銘</v>
      </c>
      <c r="H20" s="62"/>
      <c r="I20" s="62"/>
    </row>
    <row r="21" spans="1:9" ht="15.75" customHeight="1" thickBot="1">
      <c r="A21" s="328" t="s">
        <v>193</v>
      </c>
      <c r="B21" s="328" t="s">
        <v>359</v>
      </c>
      <c r="C21" s="286" t="s">
        <v>494</v>
      </c>
      <c r="D21" s="286" t="s">
        <v>1067</v>
      </c>
      <c r="E21" s="301"/>
      <c r="F21" s="68">
        <v>0.5069444444444444</v>
      </c>
      <c r="G21" s="67" t="s">
        <v>2568</v>
      </c>
      <c r="H21" s="62"/>
      <c r="I21" s="62"/>
    </row>
    <row r="22" spans="1:9" ht="15.75" customHeight="1" thickBot="1">
      <c r="A22" s="115" t="s">
        <v>2</v>
      </c>
      <c r="B22" s="115"/>
      <c r="C22" s="148"/>
      <c r="D22" s="148"/>
      <c r="E22" s="302" t="s">
        <v>44</v>
      </c>
      <c r="F22" s="273" t="str">
        <f>D21</f>
        <v>郭諾恩</v>
      </c>
      <c r="G22" s="67"/>
      <c r="H22" s="72"/>
      <c r="I22" s="62"/>
    </row>
    <row r="23" spans="1:9" ht="15.75" customHeight="1" thickBot="1">
      <c r="A23" s="121" t="s">
        <v>194</v>
      </c>
      <c r="B23" s="117" t="s">
        <v>360</v>
      </c>
      <c r="C23" s="29" t="s">
        <v>415</v>
      </c>
      <c r="D23" s="29" t="s">
        <v>1073</v>
      </c>
      <c r="E23" s="75">
        <v>0.548611111111111</v>
      </c>
      <c r="F23" s="62" t="s">
        <v>2431</v>
      </c>
      <c r="G23" s="67" t="s">
        <v>324</v>
      </c>
      <c r="H23" s="282" t="str">
        <f>G26</f>
        <v>郭冠麟</v>
      </c>
      <c r="I23" s="50" t="s">
        <v>74</v>
      </c>
    </row>
    <row r="24" spans="1:9" ht="15.75" customHeight="1">
      <c r="A24" s="146" t="s">
        <v>2</v>
      </c>
      <c r="B24" s="115"/>
      <c r="C24" s="147"/>
      <c r="D24" s="149"/>
      <c r="E24" s="52"/>
      <c r="G24" s="311">
        <v>0.4583333333333333</v>
      </c>
      <c r="H24" s="62" t="s">
        <v>2694</v>
      </c>
      <c r="I24" s="62"/>
    </row>
    <row r="25" spans="1:9" ht="15.75" customHeight="1" thickBot="1">
      <c r="A25" s="328" t="s">
        <v>195</v>
      </c>
      <c r="B25" s="328" t="s">
        <v>339</v>
      </c>
      <c r="C25" s="286" t="s">
        <v>347</v>
      </c>
      <c r="D25" s="286" t="s">
        <v>348</v>
      </c>
      <c r="E25" s="306" t="s">
        <v>310</v>
      </c>
      <c r="F25" s="271"/>
      <c r="G25" s="310"/>
      <c r="H25" s="62"/>
      <c r="I25" s="62"/>
    </row>
    <row r="26" spans="1:9" ht="15.75" customHeight="1" thickBot="1">
      <c r="A26" s="115" t="s">
        <v>2</v>
      </c>
      <c r="B26" s="115"/>
      <c r="C26" s="148"/>
      <c r="D26" s="148"/>
      <c r="E26" s="52"/>
      <c r="F26" s="272" t="s">
        <v>56</v>
      </c>
      <c r="G26" s="312" t="str">
        <f>D25</f>
        <v>郭冠麟</v>
      </c>
      <c r="H26" s="62"/>
      <c r="I26" s="62"/>
    </row>
    <row r="27" spans="1:10" ht="15.75" customHeight="1">
      <c r="A27" s="121" t="s">
        <v>196</v>
      </c>
      <c r="B27" s="117" t="s">
        <v>361</v>
      </c>
      <c r="C27" s="29" t="s">
        <v>662</v>
      </c>
      <c r="D27" s="29" t="s">
        <v>1076</v>
      </c>
      <c r="E27" s="60"/>
      <c r="F27" s="68">
        <v>0.5069444444444444</v>
      </c>
      <c r="G27" s="62" t="s">
        <v>2569</v>
      </c>
      <c r="H27" s="70"/>
      <c r="I27" s="62"/>
      <c r="J27" s="51"/>
    </row>
    <row r="28" spans="1:10" ht="15.75" customHeight="1" thickBot="1">
      <c r="A28" s="146" t="s">
        <v>2</v>
      </c>
      <c r="B28" s="115"/>
      <c r="C28" s="147"/>
      <c r="D28" s="147"/>
      <c r="E28" s="73" t="s">
        <v>45</v>
      </c>
      <c r="F28" s="281" t="str">
        <f>D29</f>
        <v>劉庭睿</v>
      </c>
      <c r="G28" s="62"/>
      <c r="H28" s="62"/>
      <c r="I28" s="62"/>
      <c r="J28" s="51"/>
    </row>
    <row r="29" spans="1:10" ht="15.75" customHeight="1" thickBot="1">
      <c r="A29" s="328" t="s">
        <v>197</v>
      </c>
      <c r="B29" s="328" t="s">
        <v>362</v>
      </c>
      <c r="C29" s="286" t="s">
        <v>411</v>
      </c>
      <c r="D29" s="286" t="s">
        <v>1085</v>
      </c>
      <c r="E29" s="303">
        <v>0.548611111111111</v>
      </c>
      <c r="F29" s="62" t="s">
        <v>2412</v>
      </c>
      <c r="G29" s="70"/>
      <c r="H29" s="62"/>
      <c r="I29" s="62"/>
      <c r="J29" s="51"/>
    </row>
    <row r="30" spans="1:10" ht="15.75" customHeight="1">
      <c r="A30" s="115" t="s">
        <v>2</v>
      </c>
      <c r="B30" s="115"/>
      <c r="C30" s="148"/>
      <c r="D30" s="150"/>
      <c r="E30" s="52"/>
      <c r="G30" s="62"/>
      <c r="H30" s="62"/>
      <c r="I30" s="62" t="s">
        <v>76</v>
      </c>
      <c r="J30" s="51"/>
    </row>
    <row r="31" spans="1:10" ht="15.75" customHeight="1">
      <c r="A31" s="121" t="s">
        <v>198</v>
      </c>
      <c r="B31" s="117" t="s">
        <v>363</v>
      </c>
      <c r="C31" s="29" t="s">
        <v>417</v>
      </c>
      <c r="D31" s="29" t="s">
        <v>571</v>
      </c>
      <c r="E31" s="76" t="s">
        <v>73</v>
      </c>
      <c r="G31" s="62"/>
      <c r="H31" s="70"/>
      <c r="I31" s="62"/>
      <c r="J31" s="51"/>
    </row>
    <row r="32" spans="1:10" ht="15.75" customHeight="1" thickBot="1">
      <c r="A32" s="146" t="s">
        <v>2</v>
      </c>
      <c r="B32" s="115"/>
      <c r="C32" s="147"/>
      <c r="D32" s="147"/>
      <c r="E32" s="73" t="s">
        <v>313</v>
      </c>
      <c r="F32" s="282" t="str">
        <f>D33</f>
        <v>廖柏翔</v>
      </c>
      <c r="G32" s="62"/>
      <c r="H32" s="62"/>
      <c r="I32" s="62"/>
      <c r="J32" s="51"/>
    </row>
    <row r="33" spans="1:10" ht="15.75" customHeight="1" thickBot="1">
      <c r="A33" s="328" t="s">
        <v>199</v>
      </c>
      <c r="B33" s="328" t="s">
        <v>364</v>
      </c>
      <c r="C33" s="286" t="s">
        <v>211</v>
      </c>
      <c r="D33" s="286" t="s">
        <v>661</v>
      </c>
      <c r="E33" s="303">
        <v>0.548611111111111</v>
      </c>
      <c r="F33" s="327" t="s">
        <v>2413</v>
      </c>
      <c r="G33" s="70"/>
      <c r="H33" s="62"/>
      <c r="I33" s="62"/>
      <c r="J33" s="51"/>
    </row>
    <row r="34" spans="1:10" ht="15.75" customHeight="1" thickBot="1">
      <c r="A34" s="115" t="s">
        <v>2</v>
      </c>
      <c r="B34" s="115"/>
      <c r="C34" s="148"/>
      <c r="D34" s="148"/>
      <c r="E34" s="78" t="s">
        <v>36</v>
      </c>
      <c r="F34" s="310" t="s">
        <v>320</v>
      </c>
      <c r="G34" s="279" t="str">
        <f>F32</f>
        <v>廖柏翔</v>
      </c>
      <c r="H34" s="62"/>
      <c r="I34" s="62"/>
      <c r="J34" s="51"/>
    </row>
    <row r="35" spans="1:10" ht="15.75" customHeight="1">
      <c r="A35" s="121" t="s">
        <v>200</v>
      </c>
      <c r="B35" s="117" t="s">
        <v>340</v>
      </c>
      <c r="C35" s="29" t="s">
        <v>272</v>
      </c>
      <c r="D35" s="29" t="s">
        <v>349</v>
      </c>
      <c r="E35" s="76" t="s">
        <v>310</v>
      </c>
      <c r="F35" s="66">
        <v>0.5069444444444444</v>
      </c>
      <c r="G35" s="67" t="s">
        <v>2570</v>
      </c>
      <c r="H35" s="62"/>
      <c r="I35" s="62"/>
      <c r="J35" s="51"/>
    </row>
    <row r="36" spans="1:10" ht="15.75" customHeight="1">
      <c r="A36" s="146" t="s">
        <v>2</v>
      </c>
      <c r="B36" s="115"/>
      <c r="C36" s="147"/>
      <c r="D36" s="149"/>
      <c r="E36" s="52"/>
      <c r="G36" s="67" t="s">
        <v>36</v>
      </c>
      <c r="H36" s="72"/>
      <c r="I36" s="62"/>
      <c r="J36" s="51"/>
    </row>
    <row r="37" spans="1:10" ht="15.75" customHeight="1" thickBot="1">
      <c r="A37" s="328" t="s">
        <v>302</v>
      </c>
      <c r="B37" s="328" t="s">
        <v>365</v>
      </c>
      <c r="C37" s="286" t="s">
        <v>175</v>
      </c>
      <c r="D37" s="286" t="s">
        <v>1099</v>
      </c>
      <c r="E37" s="306" t="s">
        <v>310</v>
      </c>
      <c r="G37" s="67" t="s">
        <v>325</v>
      </c>
      <c r="H37" s="282" t="str">
        <f>G40</f>
        <v>胡佑齊</v>
      </c>
      <c r="I37" s="50" t="s">
        <v>74</v>
      </c>
      <c r="J37" s="51"/>
    </row>
    <row r="38" spans="1:10" ht="15.75" customHeight="1" thickBot="1">
      <c r="A38" s="115" t="s">
        <v>2</v>
      </c>
      <c r="B38" s="115"/>
      <c r="C38" s="148"/>
      <c r="D38" s="148"/>
      <c r="E38" s="302" t="s">
        <v>314</v>
      </c>
      <c r="F38" s="279" t="str">
        <f>D37</f>
        <v>丁彥宸</v>
      </c>
      <c r="G38" s="311">
        <v>0.4583333333333333</v>
      </c>
      <c r="H38" s="62" t="s">
        <v>2690</v>
      </c>
      <c r="I38" s="62"/>
      <c r="J38" s="51"/>
    </row>
    <row r="39" spans="1:9" ht="15.75" customHeight="1">
      <c r="A39" s="121" t="s">
        <v>303</v>
      </c>
      <c r="B39" s="117" t="s">
        <v>366</v>
      </c>
      <c r="C39" s="29" t="s">
        <v>505</v>
      </c>
      <c r="D39" s="29" t="s">
        <v>668</v>
      </c>
      <c r="E39" s="75">
        <v>0.5729166666666666</v>
      </c>
      <c r="F39" s="68" t="s">
        <v>2414</v>
      </c>
      <c r="G39" s="346"/>
      <c r="H39" s="62"/>
      <c r="I39" s="62"/>
    </row>
    <row r="40" spans="1:9" ht="15.75" customHeight="1" thickBot="1">
      <c r="A40" s="146" t="s">
        <v>2</v>
      </c>
      <c r="B40" s="115"/>
      <c r="C40" s="147"/>
      <c r="D40" s="147"/>
      <c r="E40" s="64" t="s">
        <v>36</v>
      </c>
      <c r="F40" s="67" t="s">
        <v>321</v>
      </c>
      <c r="G40" s="317" t="str">
        <f>D41</f>
        <v>胡佑齊</v>
      </c>
      <c r="H40" s="62"/>
      <c r="I40" s="62"/>
    </row>
    <row r="41" spans="1:9" ht="15.75" customHeight="1" thickBot="1">
      <c r="A41" s="328" t="s">
        <v>304</v>
      </c>
      <c r="B41" s="328" t="s">
        <v>337</v>
      </c>
      <c r="C41" s="286" t="s">
        <v>175</v>
      </c>
      <c r="D41" s="286" t="s">
        <v>345</v>
      </c>
      <c r="E41" s="306" t="s">
        <v>310</v>
      </c>
      <c r="F41" s="280">
        <v>0.5069444444444444</v>
      </c>
      <c r="G41" s="70" t="s">
        <v>2575</v>
      </c>
      <c r="H41" s="62"/>
      <c r="I41" s="62"/>
    </row>
    <row r="42" spans="1:9" ht="15.75" customHeight="1">
      <c r="A42" s="115" t="s">
        <v>2</v>
      </c>
      <c r="B42" s="115"/>
      <c r="C42" s="148"/>
      <c r="D42" s="150"/>
      <c r="E42" s="52"/>
      <c r="G42" s="62"/>
      <c r="H42" s="62" t="s">
        <v>36</v>
      </c>
      <c r="I42" s="62"/>
    </row>
    <row r="43" spans="1:9" ht="15.75" customHeight="1">
      <c r="A43" s="121" t="s">
        <v>305</v>
      </c>
      <c r="B43" s="117" t="s">
        <v>367</v>
      </c>
      <c r="C43" s="29" t="s">
        <v>399</v>
      </c>
      <c r="D43" s="29" t="s">
        <v>1110</v>
      </c>
      <c r="E43" s="76" t="s">
        <v>311</v>
      </c>
      <c r="G43" s="62"/>
      <c r="H43" s="62"/>
      <c r="I43" s="62"/>
    </row>
    <row r="44" spans="1:9" ht="15.75" customHeight="1" thickBot="1">
      <c r="A44" s="146" t="s">
        <v>2</v>
      </c>
      <c r="B44" s="115"/>
      <c r="C44" s="147"/>
      <c r="D44" s="147"/>
      <c r="E44" s="73" t="s">
        <v>315</v>
      </c>
      <c r="F44" s="282" t="str">
        <f>D45</f>
        <v>林冠宇</v>
      </c>
      <c r="G44" s="62"/>
      <c r="H44" s="62"/>
      <c r="I44" s="62"/>
    </row>
    <row r="45" spans="1:9" ht="15.75" customHeight="1" thickBot="1">
      <c r="A45" s="328" t="s">
        <v>306</v>
      </c>
      <c r="B45" s="328" t="s">
        <v>368</v>
      </c>
      <c r="C45" s="286" t="s">
        <v>675</v>
      </c>
      <c r="D45" s="286" t="s">
        <v>1117</v>
      </c>
      <c r="E45" s="303">
        <v>0.5729166666666666</v>
      </c>
      <c r="F45" s="68" t="s">
        <v>2415</v>
      </c>
      <c r="G45" s="72"/>
      <c r="H45" s="62"/>
      <c r="I45" s="62"/>
    </row>
    <row r="46" spans="1:9" ht="15.75" customHeight="1" thickBot="1">
      <c r="A46" s="115" t="s">
        <v>2</v>
      </c>
      <c r="B46" s="115"/>
      <c r="C46" s="148"/>
      <c r="D46" s="148"/>
      <c r="E46" s="78" t="s">
        <v>36</v>
      </c>
      <c r="F46" s="67" t="s">
        <v>322</v>
      </c>
      <c r="G46" s="282" t="str">
        <f>D47</f>
        <v>韋政辰</v>
      </c>
      <c r="H46" s="62"/>
      <c r="I46" s="62"/>
    </row>
    <row r="47" spans="1:9" ht="15.75" customHeight="1" thickBot="1">
      <c r="A47" s="328" t="s">
        <v>307</v>
      </c>
      <c r="B47" s="328" t="s">
        <v>341</v>
      </c>
      <c r="C47" s="286" t="s">
        <v>216</v>
      </c>
      <c r="D47" s="286" t="s">
        <v>350</v>
      </c>
      <c r="E47" s="306" t="s">
        <v>310</v>
      </c>
      <c r="F47" s="280">
        <v>0.5069444444444444</v>
      </c>
      <c r="G47" s="67" t="s">
        <v>2571</v>
      </c>
      <c r="H47" s="62"/>
      <c r="I47" s="62"/>
    </row>
    <row r="48" spans="1:9" ht="15.75" customHeight="1">
      <c r="A48" s="115" t="s">
        <v>2</v>
      </c>
      <c r="B48" s="115"/>
      <c r="C48" s="148"/>
      <c r="D48" s="150"/>
      <c r="E48" s="52"/>
      <c r="G48" s="67" t="s">
        <v>36</v>
      </c>
      <c r="H48" s="72"/>
      <c r="I48" s="62"/>
    </row>
    <row r="49" spans="1:9" ht="15.75" customHeight="1" thickBot="1">
      <c r="A49" s="121" t="s">
        <v>308</v>
      </c>
      <c r="B49" s="117" t="s">
        <v>369</v>
      </c>
      <c r="C49" s="30" t="s">
        <v>662</v>
      </c>
      <c r="D49" s="30" t="s">
        <v>1126</v>
      </c>
      <c r="E49" s="76" t="s">
        <v>310</v>
      </c>
      <c r="G49" s="67" t="s">
        <v>326</v>
      </c>
      <c r="H49" s="282" t="str">
        <f>G52</f>
        <v>許喆宇</v>
      </c>
      <c r="I49" s="50" t="s">
        <v>46</v>
      </c>
    </row>
    <row r="50" spans="1:9" ht="15.75" customHeight="1" thickBot="1">
      <c r="A50" s="146" t="s">
        <v>2</v>
      </c>
      <c r="B50" s="115"/>
      <c r="C50" s="148"/>
      <c r="D50" s="148"/>
      <c r="E50" s="73" t="s">
        <v>316</v>
      </c>
      <c r="F50" s="282" t="str">
        <f>D51</f>
        <v>方煜煒</v>
      </c>
      <c r="G50" s="311">
        <v>0.4583333333333333</v>
      </c>
      <c r="H50" s="62" t="s">
        <v>2689</v>
      </c>
      <c r="I50" s="62"/>
    </row>
    <row r="51" spans="1:9" ht="15.75" customHeight="1" thickBot="1">
      <c r="A51" s="328" t="s">
        <v>309</v>
      </c>
      <c r="B51" s="328" t="s">
        <v>370</v>
      </c>
      <c r="C51" s="286" t="s">
        <v>415</v>
      </c>
      <c r="D51" s="286" t="s">
        <v>1127</v>
      </c>
      <c r="E51" s="303">
        <v>0.5729166666666666</v>
      </c>
      <c r="F51" s="68" t="s">
        <v>2416</v>
      </c>
      <c r="G51" s="346"/>
      <c r="H51" s="62"/>
      <c r="I51" s="62"/>
    </row>
    <row r="52" spans="1:9" ht="15.75" customHeight="1" thickBot="1">
      <c r="A52" s="115" t="s">
        <v>2</v>
      </c>
      <c r="B52" s="115"/>
      <c r="C52" s="148"/>
      <c r="D52" s="148"/>
      <c r="E52" s="78" t="s">
        <v>36</v>
      </c>
      <c r="F52" s="67" t="s">
        <v>300</v>
      </c>
      <c r="G52" s="317" t="str">
        <f>D53</f>
        <v>許喆宇</v>
      </c>
      <c r="H52" s="62"/>
      <c r="I52" s="62"/>
    </row>
    <row r="53" spans="1:9" ht="15.75" customHeight="1" thickBot="1">
      <c r="A53" s="328" t="s">
        <v>312</v>
      </c>
      <c r="B53" s="328" t="s">
        <v>336</v>
      </c>
      <c r="C53" s="286" t="s">
        <v>175</v>
      </c>
      <c r="D53" s="286" t="s">
        <v>344</v>
      </c>
      <c r="E53" s="306" t="s">
        <v>310</v>
      </c>
      <c r="F53" s="280">
        <v>0.5069444444444444</v>
      </c>
      <c r="G53" s="62" t="s">
        <v>2572</v>
      </c>
      <c r="H53" s="62"/>
      <c r="I53" s="62"/>
    </row>
    <row r="54" spans="7:9" ht="15.75" customHeight="1">
      <c r="G54" s="62"/>
      <c r="H54" s="62"/>
      <c r="I54" s="62"/>
    </row>
    <row r="55" spans="5:9" ht="15.75" customHeight="1">
      <c r="E55" s="52"/>
      <c r="G55" s="49"/>
      <c r="H55" s="49"/>
      <c r="I55" s="50"/>
    </row>
    <row r="56" spans="5:9" ht="15.75" customHeight="1">
      <c r="E56" s="52"/>
      <c r="G56" s="49"/>
      <c r="H56" s="49"/>
      <c r="I56" s="50"/>
    </row>
    <row r="57" spans="1:10" s="154" customFormat="1" ht="15.75" customHeight="1">
      <c r="A57" s="151"/>
      <c r="B57" s="151"/>
      <c r="C57" s="44" t="s">
        <v>1144</v>
      </c>
      <c r="D57" s="152"/>
      <c r="E57" s="153" t="s">
        <v>0</v>
      </c>
      <c r="F57" s="153" t="s">
        <v>0</v>
      </c>
      <c r="G57" s="153" t="s">
        <v>1134</v>
      </c>
      <c r="H57" s="153" t="s">
        <v>1134</v>
      </c>
      <c r="I57" s="155" t="s">
        <v>1134</v>
      </c>
      <c r="J57" s="152"/>
    </row>
    <row r="58" spans="1:10" s="161" customFormat="1" ht="15.75" customHeight="1">
      <c r="A58" s="156" t="s">
        <v>2</v>
      </c>
      <c r="B58" s="156"/>
      <c r="C58" s="157"/>
      <c r="D58" s="158"/>
      <c r="E58" s="159" t="s">
        <v>2184</v>
      </c>
      <c r="F58" s="159" t="s">
        <v>2185</v>
      </c>
      <c r="G58" s="159"/>
      <c r="H58" s="159"/>
      <c r="I58" s="160"/>
      <c r="J58" s="44"/>
    </row>
    <row r="59" spans="1:10" s="48" customFormat="1" ht="15.75" customHeight="1">
      <c r="A59" s="115"/>
      <c r="B59" s="115"/>
      <c r="C59" s="122"/>
      <c r="D59" s="123"/>
      <c r="E59" s="56"/>
      <c r="F59" s="56"/>
      <c r="G59" s="56"/>
      <c r="H59" s="56"/>
      <c r="I59" s="57"/>
      <c r="J59" s="88"/>
    </row>
    <row r="60" spans="1:10" s="48" customFormat="1" ht="15.75" customHeight="1">
      <c r="A60" s="115"/>
      <c r="B60" s="115"/>
      <c r="C60" s="122"/>
      <c r="D60" s="123"/>
      <c r="E60" s="56"/>
      <c r="F60" s="56"/>
      <c r="G60" s="56"/>
      <c r="H60" s="56"/>
      <c r="I60" s="57"/>
      <c r="J60" s="88"/>
    </row>
    <row r="61" spans="2:9" ht="15.75" customHeight="1" thickBot="1">
      <c r="B61" s="121" t="s">
        <v>328</v>
      </c>
      <c r="C61" s="286" t="s">
        <v>175</v>
      </c>
      <c r="D61" s="286" t="s">
        <v>2946</v>
      </c>
      <c r="E61" s="301"/>
      <c r="G61" s="62"/>
      <c r="H61" s="62"/>
      <c r="I61" s="62"/>
    </row>
    <row r="62" spans="2:9" ht="15.75" customHeight="1" thickBot="1">
      <c r="B62" s="115"/>
      <c r="C62" s="82"/>
      <c r="D62" s="82"/>
      <c r="E62" s="302" t="s">
        <v>244</v>
      </c>
      <c r="F62" s="279" t="str">
        <f>D61</f>
        <v>高弘恩</v>
      </c>
      <c r="G62" s="62"/>
      <c r="H62" s="62"/>
      <c r="I62" s="62"/>
    </row>
    <row r="63" spans="2:9" ht="15.75" customHeight="1">
      <c r="B63" s="121" t="s">
        <v>329</v>
      </c>
      <c r="C63" s="344" t="s">
        <v>347</v>
      </c>
      <c r="D63" s="344" t="s">
        <v>348</v>
      </c>
      <c r="E63" s="75">
        <v>0.4583333333333333</v>
      </c>
      <c r="F63" s="340" t="s">
        <v>2807</v>
      </c>
      <c r="G63" s="62"/>
      <c r="H63" s="70"/>
      <c r="I63" s="62"/>
    </row>
    <row r="64" spans="2:9" ht="15.75" customHeight="1" thickBot="1">
      <c r="B64" s="115"/>
      <c r="C64" s="82"/>
      <c r="D64" s="82"/>
      <c r="E64" s="52"/>
      <c r="F64" s="67" t="s">
        <v>265</v>
      </c>
      <c r="G64" s="282" t="str">
        <f>F66</f>
        <v>許喆宇</v>
      </c>
      <c r="H64" s="50" t="s">
        <v>78</v>
      </c>
      <c r="I64" s="62"/>
    </row>
    <row r="65" spans="2:9" ht="15.75" customHeight="1">
      <c r="B65" s="121" t="s">
        <v>330</v>
      </c>
      <c r="C65" s="344" t="s">
        <v>175</v>
      </c>
      <c r="D65" s="344" t="s">
        <v>345</v>
      </c>
      <c r="E65" s="60"/>
      <c r="F65" s="311">
        <v>0.4583333333333333</v>
      </c>
      <c r="G65" s="62" t="s">
        <v>2943</v>
      </c>
      <c r="H65" s="62"/>
      <c r="I65" s="62"/>
    </row>
    <row r="66" spans="2:10" ht="15.75" customHeight="1" thickBot="1">
      <c r="B66" s="115"/>
      <c r="C66" s="82"/>
      <c r="D66" s="82"/>
      <c r="E66" s="73" t="s">
        <v>245</v>
      </c>
      <c r="F66" s="317" t="str">
        <f>D67</f>
        <v>許喆宇</v>
      </c>
      <c r="G66" s="62"/>
      <c r="H66" s="62"/>
      <c r="I66" s="62"/>
      <c r="J66" s="51"/>
    </row>
    <row r="67" spans="2:10" ht="15.75" customHeight="1" thickBot="1">
      <c r="B67" s="121" t="s">
        <v>331</v>
      </c>
      <c r="C67" s="286" t="s">
        <v>175</v>
      </c>
      <c r="D67" s="286" t="s">
        <v>2944</v>
      </c>
      <c r="E67" s="303">
        <v>0.4583333333333333</v>
      </c>
      <c r="F67" s="62" t="s">
        <v>2806</v>
      </c>
      <c r="G67" s="62"/>
      <c r="H67" s="70"/>
      <c r="I67" s="62"/>
      <c r="J67" s="51"/>
    </row>
    <row r="68" spans="2:10" ht="15.75" customHeight="1">
      <c r="B68" s="121"/>
      <c r="C68" s="82"/>
      <c r="D68" s="82"/>
      <c r="E68" s="83"/>
      <c r="G68" s="62"/>
      <c r="H68" s="70"/>
      <c r="I68" s="62"/>
      <c r="J68" s="51"/>
    </row>
    <row r="69" spans="2:10" ht="15.75" customHeight="1">
      <c r="B69" s="115"/>
      <c r="C69" s="82"/>
      <c r="D69" s="82"/>
      <c r="E69" s="82"/>
      <c r="F69" s="52"/>
      <c r="G69" s="62"/>
      <c r="H69" s="62"/>
      <c r="I69" s="62"/>
      <c r="J69" s="51"/>
    </row>
    <row r="70" spans="2:10" ht="15.75" customHeight="1" thickBot="1">
      <c r="B70" s="121" t="s">
        <v>332</v>
      </c>
      <c r="C70" s="286" t="s">
        <v>347</v>
      </c>
      <c r="D70" s="286" t="s">
        <v>2954</v>
      </c>
      <c r="E70" s="349"/>
      <c r="F70" s="301"/>
      <c r="G70" s="62"/>
      <c r="H70" s="62"/>
      <c r="I70" s="62"/>
      <c r="J70" s="51"/>
    </row>
    <row r="71" spans="2:10" ht="15.75" customHeight="1" thickBot="1">
      <c r="B71" s="115"/>
      <c r="C71" s="82"/>
      <c r="D71" s="82"/>
      <c r="E71" s="82"/>
      <c r="F71" s="302" t="s">
        <v>264</v>
      </c>
      <c r="G71" s="279" t="str">
        <f>D70</f>
        <v>郭冠麟</v>
      </c>
      <c r="H71" s="50" t="s">
        <v>79</v>
      </c>
      <c r="I71" s="62"/>
      <c r="J71" s="51"/>
    </row>
    <row r="72" spans="2:10" ht="15.75" customHeight="1">
      <c r="B72" s="121" t="s">
        <v>333</v>
      </c>
      <c r="C72" s="344" t="s">
        <v>2955</v>
      </c>
      <c r="D72" s="344" t="s">
        <v>2956</v>
      </c>
      <c r="E72" s="81"/>
      <c r="F72" s="75">
        <v>0.4583333333333333</v>
      </c>
      <c r="G72" s="62" t="s">
        <v>2953</v>
      </c>
      <c r="H72" s="62"/>
      <c r="I72" s="62"/>
      <c r="J72" s="51"/>
    </row>
    <row r="73" spans="2:10" ht="15.75" customHeight="1">
      <c r="B73" s="115"/>
      <c r="C73" s="82"/>
      <c r="D73" s="82"/>
      <c r="E73" s="82"/>
      <c r="F73" s="52"/>
      <c r="G73" s="62"/>
      <c r="H73" s="62"/>
      <c r="I73" s="62"/>
      <c r="J73" s="51"/>
    </row>
    <row r="74" spans="2:10" ht="15.75" customHeight="1">
      <c r="B74" s="121"/>
      <c r="C74" s="82"/>
      <c r="D74" s="82"/>
      <c r="E74" s="83"/>
      <c r="G74" s="62"/>
      <c r="H74" s="70"/>
      <c r="I74" s="62"/>
      <c r="J74" s="51"/>
    </row>
    <row r="75" spans="2:10" ht="15.75" customHeight="1">
      <c r="B75" s="115"/>
      <c r="C75" s="82"/>
      <c r="D75" s="82"/>
      <c r="E75" s="52"/>
      <c r="G75" s="62"/>
      <c r="H75" s="62"/>
      <c r="I75" s="51"/>
      <c r="J75" s="51"/>
    </row>
    <row r="76" spans="2:10" ht="15.75" customHeight="1">
      <c r="B76" s="121" t="s">
        <v>251</v>
      </c>
      <c r="C76" s="344" t="s">
        <v>584</v>
      </c>
      <c r="D76" s="344" t="s">
        <v>585</v>
      </c>
      <c r="E76" s="60"/>
      <c r="G76" s="71"/>
      <c r="H76" s="62"/>
      <c r="I76" s="62"/>
      <c r="J76" s="51"/>
    </row>
    <row r="77" spans="2:10" ht="15.75" customHeight="1" thickBot="1">
      <c r="B77" s="115"/>
      <c r="C77" s="82"/>
      <c r="D77" s="82"/>
      <c r="E77" s="73" t="s">
        <v>246</v>
      </c>
      <c r="F77" s="282" t="str">
        <f>D78</f>
        <v>黃冠銘</v>
      </c>
      <c r="G77" s="62"/>
      <c r="H77" s="62"/>
      <c r="I77" s="62"/>
      <c r="J77" s="51"/>
    </row>
    <row r="78" spans="2:10" ht="15.75" customHeight="1" thickBot="1">
      <c r="B78" s="121" t="s">
        <v>249</v>
      </c>
      <c r="C78" s="286" t="s">
        <v>2949</v>
      </c>
      <c r="D78" s="286" t="s">
        <v>2951</v>
      </c>
      <c r="E78" s="303">
        <v>0.4583333333333333</v>
      </c>
      <c r="F78" s="67" t="s">
        <v>2809</v>
      </c>
      <c r="G78" s="62"/>
      <c r="H78" s="62"/>
      <c r="I78" s="62"/>
      <c r="J78" s="51"/>
    </row>
    <row r="79" spans="2:10" ht="15.75" customHeight="1" thickBot="1">
      <c r="B79" s="115"/>
      <c r="C79" s="82"/>
      <c r="D79" s="82"/>
      <c r="E79" s="52"/>
      <c r="F79" s="67" t="s">
        <v>263</v>
      </c>
      <c r="G79" s="282" t="str">
        <f>F81</f>
        <v>廖柏翔</v>
      </c>
      <c r="H79" s="50" t="s">
        <v>80</v>
      </c>
      <c r="I79" s="62"/>
      <c r="J79" s="51"/>
    </row>
    <row r="80" spans="2:10" ht="15.75" customHeight="1" thickBot="1">
      <c r="B80" s="121" t="s">
        <v>250</v>
      </c>
      <c r="C80" s="286" t="s">
        <v>211</v>
      </c>
      <c r="D80" s="286" t="s">
        <v>2948</v>
      </c>
      <c r="E80" s="301"/>
      <c r="F80" s="311">
        <v>0.4583333333333333</v>
      </c>
      <c r="G80" s="62" t="s">
        <v>2952</v>
      </c>
      <c r="H80" s="70"/>
      <c r="I80" s="62"/>
      <c r="J80" s="51"/>
    </row>
    <row r="81" spans="2:10" ht="15.75" customHeight="1" thickBot="1">
      <c r="B81" s="115"/>
      <c r="C81" s="82"/>
      <c r="D81" s="82"/>
      <c r="E81" s="302" t="s">
        <v>247</v>
      </c>
      <c r="F81" s="312" t="str">
        <f>D80</f>
        <v>廖柏翔</v>
      </c>
      <c r="G81" s="62"/>
      <c r="H81" s="62"/>
      <c r="I81" s="62"/>
      <c r="J81" s="51"/>
    </row>
    <row r="82" spans="2:10" ht="15.75" customHeight="1">
      <c r="B82" s="121" t="s">
        <v>252</v>
      </c>
      <c r="C82" s="344" t="s">
        <v>216</v>
      </c>
      <c r="D82" s="344" t="s">
        <v>350</v>
      </c>
      <c r="E82" s="75">
        <v>0.4583333333333333</v>
      </c>
      <c r="F82" s="62" t="s">
        <v>2810</v>
      </c>
      <c r="G82" s="70"/>
      <c r="H82" s="62"/>
      <c r="I82" s="62"/>
      <c r="J82" s="51"/>
    </row>
    <row r="83" spans="2:10" ht="15.75" customHeight="1">
      <c r="B83" s="115"/>
      <c r="C83" s="82"/>
      <c r="D83" s="82"/>
      <c r="E83" s="52"/>
      <c r="G83" s="62"/>
      <c r="H83" s="62"/>
      <c r="I83" s="62"/>
      <c r="J83" s="51"/>
    </row>
    <row r="86" spans="2:10" ht="15.75" customHeight="1" thickBot="1">
      <c r="B86" s="121" t="s">
        <v>334</v>
      </c>
      <c r="C86" s="286" t="s">
        <v>584</v>
      </c>
      <c r="D86" s="286" t="s">
        <v>585</v>
      </c>
      <c r="E86" s="349"/>
      <c r="F86" s="301"/>
      <c r="G86" s="71"/>
      <c r="H86" s="70"/>
      <c r="I86" s="62"/>
      <c r="J86" s="51"/>
    </row>
    <row r="87" spans="2:10" ht="15.75" customHeight="1" thickBot="1">
      <c r="B87" s="115"/>
      <c r="C87" s="82"/>
      <c r="D87" s="82"/>
      <c r="E87" s="82"/>
      <c r="F87" s="302" t="s">
        <v>248</v>
      </c>
      <c r="G87" s="279" t="str">
        <f>D86</f>
        <v>蔡承翰</v>
      </c>
      <c r="H87" s="50" t="s">
        <v>82</v>
      </c>
      <c r="I87" s="62"/>
      <c r="J87" s="51"/>
    </row>
    <row r="88" spans="2:10" ht="15.75" customHeight="1">
      <c r="B88" s="121" t="s">
        <v>335</v>
      </c>
      <c r="C88" s="344" t="s">
        <v>216</v>
      </c>
      <c r="D88" s="344" t="s">
        <v>350</v>
      </c>
      <c r="E88" s="81"/>
      <c r="F88" s="75">
        <v>0.4583333333333333</v>
      </c>
      <c r="G88" s="62" t="s">
        <v>2913</v>
      </c>
      <c r="H88" s="62"/>
      <c r="I88" s="62"/>
      <c r="J88" s="51"/>
    </row>
    <row r="89" spans="2:10" ht="15.75" customHeight="1">
      <c r="B89" s="121"/>
      <c r="C89" s="82"/>
      <c r="D89" s="82"/>
      <c r="E89" s="82"/>
      <c r="F89" s="78"/>
      <c r="G89" s="62"/>
      <c r="H89" s="62"/>
      <c r="I89" s="62"/>
      <c r="J89" s="51"/>
    </row>
    <row r="90" spans="2:10" ht="15.75" customHeight="1">
      <c r="B90" s="121"/>
      <c r="C90" s="82"/>
      <c r="D90" s="82"/>
      <c r="E90" s="82"/>
      <c r="F90" s="78"/>
      <c r="G90" s="62"/>
      <c r="H90" s="62"/>
      <c r="I90" s="62"/>
      <c r="J90" s="51"/>
    </row>
    <row r="96" spans="1:10" ht="15.75" customHeight="1">
      <c r="A96" s="121"/>
      <c r="B96" s="121"/>
      <c r="C96" s="82"/>
      <c r="D96" s="82"/>
      <c r="E96" s="78" t="s">
        <v>83</v>
      </c>
      <c r="F96" s="71"/>
      <c r="G96" s="62"/>
      <c r="H96" s="70"/>
      <c r="I96" s="62"/>
      <c r="J96" s="51"/>
    </row>
    <row r="97" spans="1:10" ht="15.75" customHeight="1">
      <c r="A97" s="115"/>
      <c r="B97" s="115"/>
      <c r="C97" s="82"/>
      <c r="D97" s="82"/>
      <c r="G97" s="62"/>
      <c r="H97" s="62"/>
      <c r="I97" s="62"/>
      <c r="J97" s="51"/>
    </row>
    <row r="98" spans="1:10" ht="15.75" customHeight="1">
      <c r="A98" s="121"/>
      <c r="B98" s="121"/>
      <c r="C98" s="82"/>
      <c r="D98" s="82"/>
      <c r="G98" s="70"/>
      <c r="H98" s="62"/>
      <c r="I98" s="62"/>
      <c r="J98" s="51"/>
    </row>
    <row r="99" spans="1:10" ht="15.75" customHeight="1">
      <c r="A99" s="115"/>
      <c r="B99" s="115"/>
      <c r="C99" s="82"/>
      <c r="D99" s="82"/>
      <c r="G99" s="62"/>
      <c r="H99" s="62"/>
      <c r="I99" s="62"/>
      <c r="J99" s="51"/>
    </row>
    <row r="100" spans="1:10" ht="15.75" customHeight="1">
      <c r="A100" s="121"/>
      <c r="B100" s="121"/>
      <c r="C100" s="82"/>
      <c r="D100" s="82"/>
      <c r="G100" s="62"/>
      <c r="H100" s="62"/>
      <c r="I100" s="71"/>
      <c r="J100" s="51"/>
    </row>
    <row r="101" spans="1:10" ht="15.75" customHeight="1">
      <c r="A101" s="115"/>
      <c r="B101" s="115"/>
      <c r="C101" s="82"/>
      <c r="D101" s="82"/>
      <c r="G101" s="62"/>
      <c r="H101" s="62"/>
      <c r="I101" s="62"/>
      <c r="J101" s="51"/>
    </row>
    <row r="102" spans="1:10" ht="15.75" customHeight="1">
      <c r="A102" s="121"/>
      <c r="B102" s="121"/>
      <c r="C102" s="82"/>
      <c r="D102" s="82"/>
      <c r="G102" s="62"/>
      <c r="H102" s="70"/>
      <c r="I102" s="62"/>
      <c r="J102" s="51"/>
    </row>
    <row r="103" spans="1:10" ht="15.75" customHeight="1">
      <c r="A103" s="115"/>
      <c r="B103" s="115"/>
      <c r="C103" s="82"/>
      <c r="D103" s="82"/>
      <c r="G103" s="62"/>
      <c r="H103" s="62"/>
      <c r="I103" s="62"/>
      <c r="J103" s="51"/>
    </row>
    <row r="104" spans="1:10" ht="15.75" customHeight="1">
      <c r="A104" s="121"/>
      <c r="B104" s="121"/>
      <c r="C104" s="82"/>
      <c r="D104" s="82"/>
      <c r="F104" s="71"/>
      <c r="G104" s="70"/>
      <c r="H104" s="62"/>
      <c r="I104" s="62"/>
      <c r="J104" s="51"/>
    </row>
    <row r="105" spans="1:10" ht="15.75" customHeight="1">
      <c r="A105" s="115"/>
      <c r="B105" s="115"/>
      <c r="C105" s="82"/>
      <c r="D105" s="82"/>
      <c r="G105" s="62"/>
      <c r="H105" s="62"/>
      <c r="I105" s="62"/>
      <c r="J105" s="51"/>
    </row>
    <row r="106" spans="1:10" ht="15.75" customHeight="1">
      <c r="A106" s="121"/>
      <c r="B106" s="121"/>
      <c r="C106" s="82"/>
      <c r="D106" s="82"/>
      <c r="G106" s="62"/>
      <c r="H106" s="62"/>
      <c r="I106" s="62"/>
      <c r="J106" s="51"/>
    </row>
    <row r="107" spans="1:10" ht="15.75" customHeight="1">
      <c r="A107" s="115"/>
      <c r="B107" s="115"/>
      <c r="C107" s="82"/>
      <c r="D107" s="82"/>
      <c r="G107" s="62"/>
      <c r="H107" s="62"/>
      <c r="I107" s="62"/>
      <c r="J107" s="51"/>
    </row>
    <row r="108" spans="1:10" ht="15.75" customHeight="1">
      <c r="A108" s="121"/>
      <c r="B108" s="121"/>
      <c r="C108" s="82"/>
      <c r="D108" s="82"/>
      <c r="G108" s="71"/>
      <c r="H108" s="70"/>
      <c r="I108" s="62"/>
      <c r="J108" s="51"/>
    </row>
    <row r="109" spans="1:10" ht="15.75" customHeight="1">
      <c r="A109" s="115"/>
      <c r="B109" s="115"/>
      <c r="C109" s="82"/>
      <c r="D109" s="82"/>
      <c r="G109" s="62"/>
      <c r="H109" s="62"/>
      <c r="I109" s="62"/>
      <c r="J109" s="51"/>
    </row>
    <row r="110" spans="1:10" ht="15.75" customHeight="1">
      <c r="A110" s="121"/>
      <c r="B110" s="121"/>
      <c r="C110" s="82"/>
      <c r="D110" s="82"/>
      <c r="G110" s="62"/>
      <c r="H110" s="62"/>
      <c r="I110" s="62"/>
      <c r="J110" s="51"/>
    </row>
    <row r="111" spans="1:10" ht="15.75" customHeight="1">
      <c r="A111" s="115"/>
      <c r="B111" s="115"/>
      <c r="C111" s="82"/>
      <c r="D111" s="82"/>
      <c r="G111" s="62"/>
      <c r="H111" s="62"/>
      <c r="I111" s="62"/>
      <c r="J111" s="51"/>
    </row>
    <row r="112" spans="1:10" ht="15.75" customHeight="1">
      <c r="A112" s="121"/>
      <c r="B112" s="121"/>
      <c r="C112" s="82"/>
      <c r="D112" s="82"/>
      <c r="F112" s="71"/>
      <c r="G112" s="62"/>
      <c r="H112" s="62"/>
      <c r="I112" s="62"/>
      <c r="J112" s="51"/>
    </row>
    <row r="113" spans="1:10" ht="15.75" customHeight="1">
      <c r="A113" s="115"/>
      <c r="B113" s="115"/>
      <c r="C113" s="82"/>
      <c r="D113" s="82"/>
      <c r="G113" s="62"/>
      <c r="H113" s="62"/>
      <c r="I113" s="62"/>
      <c r="J113" s="51"/>
    </row>
    <row r="114" spans="1:10" ht="15.75" customHeight="1">
      <c r="A114" s="121"/>
      <c r="B114" s="121"/>
      <c r="C114" s="82"/>
      <c r="D114" s="82"/>
      <c r="G114" s="62"/>
      <c r="H114" s="62"/>
      <c r="I114" s="62"/>
      <c r="J114" s="51"/>
    </row>
    <row r="115" spans="1:10" ht="15.75" customHeight="1">
      <c r="A115" s="115"/>
      <c r="B115" s="115"/>
      <c r="C115" s="82"/>
      <c r="D115" s="82"/>
      <c r="G115" s="62"/>
      <c r="H115" s="62"/>
      <c r="I115" s="62"/>
      <c r="J115" s="51"/>
    </row>
    <row r="116" spans="1:10" ht="15.75" customHeight="1">
      <c r="A116" s="121"/>
      <c r="B116" s="121"/>
      <c r="C116" s="82"/>
      <c r="D116" s="82"/>
      <c r="G116" s="62"/>
      <c r="H116" s="71"/>
      <c r="I116" s="62"/>
      <c r="J116" s="51"/>
    </row>
    <row r="117" spans="1:10" ht="15.75" customHeight="1">
      <c r="A117" s="115"/>
      <c r="B117" s="115"/>
      <c r="C117" s="82"/>
      <c r="D117" s="82"/>
      <c r="G117" s="62"/>
      <c r="H117" s="62"/>
      <c r="I117" s="62"/>
      <c r="J117" s="51"/>
    </row>
    <row r="118" spans="1:10" ht="15.75" customHeight="1">
      <c r="A118" s="121"/>
      <c r="B118" s="121"/>
      <c r="C118" s="82"/>
      <c r="D118" s="82"/>
      <c r="G118" s="62"/>
      <c r="H118" s="62"/>
      <c r="I118" s="62"/>
      <c r="J118" s="51"/>
    </row>
    <row r="119" spans="1:10" ht="15.75" customHeight="1">
      <c r="A119" s="115"/>
      <c r="B119" s="115"/>
      <c r="C119" s="82"/>
      <c r="D119" s="82"/>
      <c r="G119" s="62"/>
      <c r="H119" s="62"/>
      <c r="I119" s="62"/>
      <c r="J119" s="51"/>
    </row>
    <row r="120" spans="1:10" ht="15.75" customHeight="1">
      <c r="A120" s="121"/>
      <c r="B120" s="121"/>
      <c r="C120" s="82"/>
      <c r="D120" s="82"/>
      <c r="F120" s="71"/>
      <c r="G120" s="62"/>
      <c r="H120" s="62"/>
      <c r="I120" s="62"/>
      <c r="J120" s="51"/>
    </row>
    <row r="121" spans="1:10" ht="15.75" customHeight="1">
      <c r="A121" s="115"/>
      <c r="B121" s="115"/>
      <c r="C121" s="82"/>
      <c r="D121" s="82"/>
      <c r="G121" s="62"/>
      <c r="H121" s="62"/>
      <c r="I121" s="62"/>
      <c r="J121" s="51"/>
    </row>
    <row r="122" spans="1:10" ht="15.75" customHeight="1">
      <c r="A122" s="121"/>
      <c r="B122" s="121"/>
      <c r="C122" s="82"/>
      <c r="D122" s="82"/>
      <c r="E122" s="83"/>
      <c r="G122" s="62"/>
      <c r="H122" s="62"/>
      <c r="I122" s="62"/>
      <c r="J122" s="51"/>
    </row>
    <row r="123" spans="1:10" ht="15.75" customHeight="1">
      <c r="A123" s="115"/>
      <c r="B123" s="115"/>
      <c r="C123" s="82"/>
      <c r="D123" s="82"/>
      <c r="G123" s="62"/>
      <c r="H123" s="62"/>
      <c r="I123" s="62"/>
      <c r="J123" s="51"/>
    </row>
    <row r="124" spans="1:10" ht="15.75" customHeight="1">
      <c r="A124" s="121"/>
      <c r="B124" s="121"/>
      <c r="C124" s="82"/>
      <c r="D124" s="82"/>
      <c r="G124" s="71"/>
      <c r="H124" s="62"/>
      <c r="I124" s="62"/>
      <c r="J124" s="51"/>
    </row>
    <row r="125" spans="1:10" ht="15.75" customHeight="1">
      <c r="A125" s="115"/>
      <c r="B125" s="115"/>
      <c r="C125" s="82"/>
      <c r="D125" s="82"/>
      <c r="G125" s="62"/>
      <c r="H125" s="62"/>
      <c r="I125" s="62"/>
      <c r="J125" s="51"/>
    </row>
    <row r="126" spans="1:10" ht="15.75" customHeight="1">
      <c r="A126" s="121"/>
      <c r="B126" s="121"/>
      <c r="C126" s="82"/>
      <c r="D126" s="82"/>
      <c r="E126" s="83"/>
      <c r="G126" s="62"/>
      <c r="H126" s="62"/>
      <c r="I126" s="62"/>
      <c r="J126" s="51"/>
    </row>
    <row r="127" spans="1:10" ht="15.75" customHeight="1">
      <c r="A127" s="115"/>
      <c r="B127" s="115"/>
      <c r="C127" s="82"/>
      <c r="D127" s="82"/>
      <c r="G127" s="62"/>
      <c r="H127" s="62"/>
      <c r="I127" s="62"/>
      <c r="J127" s="51"/>
    </row>
    <row r="128" spans="1:10" ht="15.75" customHeight="1">
      <c r="A128" s="121"/>
      <c r="B128" s="121"/>
      <c r="C128" s="82"/>
      <c r="D128" s="82"/>
      <c r="F128" s="71"/>
      <c r="G128" s="62"/>
      <c r="H128" s="62"/>
      <c r="I128" s="62"/>
      <c r="J128" s="51"/>
    </row>
    <row r="129" spans="1:10" ht="15.75" customHeight="1">
      <c r="A129" s="115"/>
      <c r="B129" s="115"/>
      <c r="C129" s="82"/>
      <c r="D129" s="82"/>
      <c r="G129" s="62"/>
      <c r="H129" s="62"/>
      <c r="I129" s="62"/>
      <c r="J129" s="51"/>
    </row>
    <row r="130" spans="1:10" ht="15.75" customHeight="1">
      <c r="A130" s="121"/>
      <c r="B130" s="121"/>
      <c r="C130" s="82"/>
      <c r="D130" s="82"/>
      <c r="E130" s="83"/>
      <c r="G130" s="62"/>
      <c r="H130" s="62"/>
      <c r="I130" s="62"/>
      <c r="J130" s="51"/>
    </row>
    <row r="131" spans="7:10" ht="15.75" customHeight="1">
      <c r="G131" s="62"/>
      <c r="H131" s="62"/>
      <c r="I131" s="62"/>
      <c r="J131" s="51"/>
    </row>
    <row r="132" spans="5:10" ht="15.75" customHeight="1">
      <c r="E132" s="52"/>
      <c r="F132" s="53"/>
      <c r="G132" s="49"/>
      <c r="H132" s="49"/>
      <c r="I132" s="49"/>
      <c r="J132" s="51"/>
    </row>
  </sheetData>
  <sheetProtection/>
  <conditionalFormatting sqref="D9">
    <cfRule type="duplicateValues" priority="19" dxfId="222">
      <formula>AND(COUNTIF($D$9:$D$9,D9)&gt;1,NOT(ISBLANK(D9)))</formula>
    </cfRule>
  </conditionalFormatting>
  <conditionalFormatting sqref="D17">
    <cfRule type="duplicateValues" priority="18" dxfId="222">
      <formula>AND(COUNTIF($D$17:$D$17,D17)&gt;1,NOT(ISBLANK(D17)))</formula>
    </cfRule>
  </conditionalFormatting>
  <conditionalFormatting sqref="D11">
    <cfRule type="duplicateValues" priority="17" dxfId="222">
      <formula>AND(COUNTIF($D$11:$D$11,D11)&gt;1,NOT(ISBLANK(D11)))</formula>
    </cfRule>
  </conditionalFormatting>
  <conditionalFormatting sqref="D15">
    <cfRule type="duplicateValues" priority="16" dxfId="222">
      <formula>AND(COUNTIF($D$15:$D$15,D15)&gt;1,NOT(ISBLANK(D15)))</formula>
    </cfRule>
  </conditionalFormatting>
  <conditionalFormatting sqref="D23">
    <cfRule type="duplicateValues" priority="15" dxfId="222">
      <formula>AND(COUNTIF($D$23:$D$23,D23)&gt;1,NOT(ISBLANK(D23)))</formula>
    </cfRule>
  </conditionalFormatting>
  <conditionalFormatting sqref="D21">
    <cfRule type="duplicateValues" priority="14" dxfId="222">
      <formula>AND(COUNTIF($D$21:$D$21,D21)&gt;1,NOT(ISBLANK(D21)))</formula>
    </cfRule>
  </conditionalFormatting>
  <conditionalFormatting sqref="D29">
    <cfRule type="duplicateValues" priority="13" dxfId="222">
      <formula>AND(COUNTIF($D$29:$D$29,D29)&gt;1,NOT(ISBLANK(D29)))</formula>
    </cfRule>
  </conditionalFormatting>
  <conditionalFormatting sqref="D37">
    <cfRule type="duplicateValues" priority="12" dxfId="222">
      <formula>AND(COUNTIF($D$37:$D$37,D37)&gt;1,NOT(ISBLANK(D37)))</formula>
    </cfRule>
  </conditionalFormatting>
  <conditionalFormatting sqref="D33">
    <cfRule type="duplicateValues" priority="11" dxfId="222">
      <formula>AND(COUNTIF($D$33:$D$33,D33)&gt;1,NOT(ISBLANK(D33)))</formula>
    </cfRule>
  </conditionalFormatting>
  <conditionalFormatting sqref="D27">
    <cfRule type="duplicateValues" priority="10" dxfId="222">
      <formula>AND(COUNTIF($D$27:$D$27,D27)&gt;1,NOT(ISBLANK(D27)))</formula>
    </cfRule>
  </conditionalFormatting>
  <conditionalFormatting sqref="D39">
    <cfRule type="duplicateValues" priority="9" dxfId="222">
      <formula>AND(COUNTIF($D$39:$D$39,D39)&gt;1,NOT(ISBLANK(D39)))</formula>
    </cfRule>
  </conditionalFormatting>
  <conditionalFormatting sqref="D45">
    <cfRule type="duplicateValues" priority="8" dxfId="222">
      <formula>AND(COUNTIF($D$45:$D$45,D45)&gt;1,NOT(ISBLANK(D45)))</formula>
    </cfRule>
  </conditionalFormatting>
  <conditionalFormatting sqref="D31">
    <cfRule type="duplicateValues" priority="7" dxfId="222">
      <formula>AND(COUNTIF($D$31:$D$31,D31)&gt;1,NOT(ISBLANK(D31)))</formula>
    </cfRule>
  </conditionalFormatting>
  <conditionalFormatting sqref="D49">
    <cfRule type="duplicateValues" priority="6" dxfId="222">
      <formula>AND(COUNTIF($D$49:$D$49,D49)&gt;1,NOT(ISBLANK(D49)))</formula>
    </cfRule>
  </conditionalFormatting>
  <conditionalFormatting sqref="D43">
    <cfRule type="duplicateValues" priority="5" dxfId="222">
      <formula>AND(COUNTIF($D$43:$D$43,D43)&gt;1,NOT(ISBLANK(D43)))</formula>
    </cfRule>
  </conditionalFormatting>
  <conditionalFormatting sqref="D51">
    <cfRule type="duplicateValues" priority="4" dxfId="222">
      <formula>AND(COUNTIF($D$51:$D$51,D51)&gt;1,NOT(ISBLANK(D51)))</formula>
    </cfRule>
  </conditionalFormatting>
  <conditionalFormatting sqref="D76">
    <cfRule type="duplicateValues" priority="3" dxfId="222">
      <formula>AND(COUNTIF($D$76:$D$76,D76)&gt;1,NOT(ISBLANK(D76)))</formula>
    </cfRule>
  </conditionalFormatting>
  <conditionalFormatting sqref="D80">
    <cfRule type="duplicateValues" priority="2" dxfId="222">
      <formula>AND(COUNTIF($D$80:$D$80,D80)&gt;1,NOT(ISBLANK(D80)))</formula>
    </cfRule>
  </conditionalFormatting>
  <conditionalFormatting sqref="D86">
    <cfRule type="duplicateValues" priority="1" dxfId="222">
      <formula>AND(COUNTIF($D$86:$D$86,D86)&gt;1,NOT(ISBLANK(D86)))</formula>
    </cfRule>
  </conditionalFormatting>
  <printOptions horizontalCentered="1"/>
  <pageMargins left="0.35433070866141736" right="0.15748031496062992" top="0.2362204724409449" bottom="0.15748031496062992" header="0.15748031496062992" footer="0.15748031496062992"/>
  <pageSetup horizontalDpi="300" verticalDpi="300" orientation="portrait" paperSize="9" r:id="rId2"/>
  <headerFooter alignWithMargins="0">
    <oddFooter xml:space="preserve">&amp;C </oddFooter>
  </headerFooter>
  <rowBreaks count="1" manualBreakCount="1">
    <brk id="55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85"/>
  <sheetViews>
    <sheetView showGridLines="0" view="pageBreakPreview" zoomScaleSheetLayoutView="100" zoomScalePageLayoutView="0" workbookViewId="0" topLeftCell="A46">
      <selection activeCell="G43" sqref="G43"/>
    </sheetView>
  </sheetViews>
  <sheetFormatPr defaultColWidth="9.00390625" defaultRowHeight="13.5" customHeight="1"/>
  <cols>
    <col min="1" max="1" width="4.75390625" style="46" customWidth="1"/>
    <col min="2" max="2" width="6.375" style="84" customWidth="1"/>
    <col min="3" max="3" width="16.125" style="129" customWidth="1"/>
    <col min="4" max="4" width="15.00390625" style="47" customWidth="1"/>
    <col min="5" max="5" width="10.875" style="78" customWidth="1"/>
    <col min="6" max="6" width="9.75390625" style="62" customWidth="1"/>
    <col min="7" max="7" width="10.875" style="53" customWidth="1"/>
    <col min="8" max="8" width="10.875" style="85" customWidth="1"/>
    <col min="9" max="16384" width="9.00390625" style="51" customWidth="1"/>
  </cols>
  <sheetData>
    <row r="1" spans="4:8" ht="13.5" customHeight="1">
      <c r="D1" s="44" t="s">
        <v>1146</v>
      </c>
      <c r="E1" s="48"/>
      <c r="F1" s="49"/>
      <c r="G1" s="49"/>
      <c r="H1" s="85" t="s">
        <v>943</v>
      </c>
    </row>
    <row r="2" spans="5:7" ht="19.5" customHeight="1">
      <c r="E2" s="52"/>
      <c r="F2" s="53"/>
      <c r="G2" s="49"/>
    </row>
    <row r="3" spans="1:8" s="154" customFormat="1" ht="13.5" customHeight="1">
      <c r="A3" s="163"/>
      <c r="B3" s="164"/>
      <c r="C3" s="168" t="s">
        <v>1147</v>
      </c>
      <c r="D3" s="152"/>
      <c r="E3" s="153" t="s">
        <v>0</v>
      </c>
      <c r="F3" s="153" t="s">
        <v>0</v>
      </c>
      <c r="G3" s="153" t="s">
        <v>943</v>
      </c>
      <c r="H3" s="165" t="s">
        <v>943</v>
      </c>
    </row>
    <row r="4" spans="3:7" ht="13.5" customHeight="1">
      <c r="C4" s="113"/>
      <c r="E4" s="254" t="s">
        <v>2182</v>
      </c>
      <c r="F4" s="254" t="s">
        <v>1524</v>
      </c>
      <c r="G4" s="49"/>
    </row>
    <row r="5" spans="1:8" s="48" customFormat="1" ht="13.5" customHeight="1">
      <c r="A5" s="86" t="s">
        <v>2</v>
      </c>
      <c r="B5" s="79"/>
      <c r="C5" s="29" t="s">
        <v>950</v>
      </c>
      <c r="D5" s="29" t="s">
        <v>1148</v>
      </c>
      <c r="E5" s="56"/>
      <c r="F5" s="56"/>
      <c r="G5" s="56"/>
      <c r="H5" s="87"/>
    </row>
    <row r="6" spans="1:8" ht="13.5" customHeight="1">
      <c r="A6" s="89" t="s">
        <v>1</v>
      </c>
      <c r="B6" s="90" t="s">
        <v>943</v>
      </c>
      <c r="C6" s="29" t="s">
        <v>1149</v>
      </c>
      <c r="D6" s="29" t="s">
        <v>1150</v>
      </c>
      <c r="E6" s="60"/>
      <c r="F6" s="91"/>
      <c r="G6" s="62"/>
      <c r="H6" s="92"/>
    </row>
    <row r="7" spans="1:8" ht="13.5" customHeight="1" thickBot="1">
      <c r="A7" s="86" t="s">
        <v>2</v>
      </c>
      <c r="B7" s="79"/>
      <c r="C7" s="32" t="s">
        <v>1102</v>
      </c>
      <c r="D7" s="32" t="s">
        <v>1151</v>
      </c>
      <c r="E7" s="52"/>
      <c r="F7" s="67" t="s">
        <v>1152</v>
      </c>
      <c r="G7" s="282" t="s">
        <v>2396</v>
      </c>
      <c r="H7" s="92" t="s">
        <v>930</v>
      </c>
    </row>
    <row r="8" spans="1:8" ht="13.5" customHeight="1" thickBot="1">
      <c r="A8" s="299" t="s">
        <v>187</v>
      </c>
      <c r="B8" s="300"/>
      <c r="C8" s="286" t="s">
        <v>1102</v>
      </c>
      <c r="D8" s="286" t="s">
        <v>1153</v>
      </c>
      <c r="E8" s="301"/>
      <c r="F8" s="280">
        <v>0.5</v>
      </c>
      <c r="G8" s="62" t="s">
        <v>2397</v>
      </c>
      <c r="H8" s="92"/>
    </row>
    <row r="9" spans="1:8" ht="13.5" customHeight="1">
      <c r="A9" s="86" t="s">
        <v>2</v>
      </c>
      <c r="B9" s="79"/>
      <c r="C9" s="29" t="s">
        <v>1074</v>
      </c>
      <c r="D9" s="29" t="s">
        <v>689</v>
      </c>
      <c r="E9" s="52"/>
      <c r="G9" s="62"/>
      <c r="H9" s="92"/>
    </row>
    <row r="10" spans="1:8" ht="13.5" customHeight="1" thickBot="1">
      <c r="A10" s="299" t="s">
        <v>188</v>
      </c>
      <c r="B10" s="308" t="s">
        <v>933</v>
      </c>
      <c r="C10" s="286" t="s">
        <v>1074</v>
      </c>
      <c r="D10" s="286" t="s">
        <v>1154</v>
      </c>
      <c r="E10" s="301"/>
      <c r="F10" s="271"/>
      <c r="G10" s="100"/>
      <c r="H10" s="92"/>
    </row>
    <row r="11" spans="1:8" ht="13.5" customHeight="1" thickBot="1">
      <c r="A11" s="86" t="s">
        <v>2</v>
      </c>
      <c r="B11" s="79"/>
      <c r="C11" s="29" t="s">
        <v>954</v>
      </c>
      <c r="D11" s="29" t="s">
        <v>1155</v>
      </c>
      <c r="E11" s="78" t="s">
        <v>941</v>
      </c>
      <c r="F11" s="272" t="s">
        <v>1156</v>
      </c>
      <c r="G11" s="279" t="s">
        <v>2374</v>
      </c>
      <c r="H11" s="92" t="s">
        <v>936</v>
      </c>
    </row>
    <row r="12" spans="1:8" ht="13.5" customHeight="1">
      <c r="A12" s="89" t="s">
        <v>189</v>
      </c>
      <c r="B12" s="95"/>
      <c r="C12" s="27" t="s">
        <v>954</v>
      </c>
      <c r="D12" s="27" t="s">
        <v>1157</v>
      </c>
      <c r="E12" s="102" t="s">
        <v>932</v>
      </c>
      <c r="F12" s="68">
        <v>0.5</v>
      </c>
      <c r="G12" s="62" t="s">
        <v>2375</v>
      </c>
      <c r="H12" s="92"/>
    </row>
    <row r="13" spans="1:7" ht="13.5" customHeight="1" thickBot="1">
      <c r="A13" s="86" t="s">
        <v>2</v>
      </c>
      <c r="B13" s="79"/>
      <c r="C13" s="29" t="s">
        <v>958</v>
      </c>
      <c r="D13" s="29" t="s">
        <v>1158</v>
      </c>
      <c r="E13" s="73" t="s">
        <v>1159</v>
      </c>
      <c r="F13" s="281" t="s">
        <v>2260</v>
      </c>
      <c r="G13" s="62"/>
    </row>
    <row r="14" spans="1:8" ht="13.5" customHeight="1" thickBot="1">
      <c r="A14" s="299" t="s">
        <v>190</v>
      </c>
      <c r="B14" s="300"/>
      <c r="C14" s="307" t="s">
        <v>114</v>
      </c>
      <c r="D14" s="286" t="s">
        <v>1160</v>
      </c>
      <c r="E14" s="303">
        <v>0.5</v>
      </c>
      <c r="F14" s="71" t="s">
        <v>2261</v>
      </c>
      <c r="G14" s="62"/>
      <c r="H14" s="98"/>
    </row>
    <row r="15" spans="1:8" ht="13.5" customHeight="1">
      <c r="A15" s="86" t="s">
        <v>2</v>
      </c>
      <c r="B15" s="79"/>
      <c r="C15" s="29" t="s">
        <v>962</v>
      </c>
      <c r="D15" s="29" t="s">
        <v>1161</v>
      </c>
      <c r="E15" s="52"/>
      <c r="G15" s="62"/>
      <c r="H15" s="92"/>
    </row>
    <row r="16" spans="1:8" ht="13.5" customHeight="1" thickBot="1">
      <c r="A16" s="299" t="s">
        <v>191</v>
      </c>
      <c r="B16" s="308" t="s">
        <v>943</v>
      </c>
      <c r="C16" s="286" t="s">
        <v>1119</v>
      </c>
      <c r="D16" s="286" t="s">
        <v>1120</v>
      </c>
      <c r="E16" s="301"/>
      <c r="F16" s="271"/>
      <c r="G16" s="62"/>
      <c r="H16" s="101"/>
    </row>
    <row r="17" spans="1:8" ht="13.5" customHeight="1" thickBot="1">
      <c r="A17" s="86" t="s">
        <v>2</v>
      </c>
      <c r="B17" s="79"/>
      <c r="C17" s="29" t="s">
        <v>1066</v>
      </c>
      <c r="D17" s="29" t="s">
        <v>1162</v>
      </c>
      <c r="E17" s="78" t="s">
        <v>941</v>
      </c>
      <c r="F17" s="272" t="s">
        <v>1163</v>
      </c>
      <c r="G17" s="279" t="s">
        <v>2376</v>
      </c>
      <c r="H17" s="92" t="s">
        <v>945</v>
      </c>
    </row>
    <row r="18" spans="1:8" ht="13.5" customHeight="1">
      <c r="A18" s="89" t="s">
        <v>192</v>
      </c>
      <c r="B18" s="104"/>
      <c r="C18" s="29" t="s">
        <v>1066</v>
      </c>
      <c r="D18" s="29" t="s">
        <v>1129</v>
      </c>
      <c r="E18" s="102" t="s">
        <v>932</v>
      </c>
      <c r="F18" s="68">
        <v>0.5</v>
      </c>
      <c r="G18" s="62" t="s">
        <v>2377</v>
      </c>
      <c r="H18" s="98"/>
    </row>
    <row r="19" spans="1:7" ht="13.5" customHeight="1" thickBot="1">
      <c r="A19" s="86" t="s">
        <v>2</v>
      </c>
      <c r="B19" s="167"/>
      <c r="C19" s="32" t="s">
        <v>1123</v>
      </c>
      <c r="D19" s="32" t="s">
        <v>1164</v>
      </c>
      <c r="E19" s="73" t="s">
        <v>1165</v>
      </c>
      <c r="F19" s="281" t="s">
        <v>2252</v>
      </c>
      <c r="G19" s="62"/>
    </row>
    <row r="20" spans="1:8" ht="13.5" customHeight="1" thickBot="1">
      <c r="A20" s="299" t="s">
        <v>193</v>
      </c>
      <c r="B20" s="300"/>
      <c r="C20" s="286" t="s">
        <v>1123</v>
      </c>
      <c r="D20" s="286" t="s">
        <v>1124</v>
      </c>
      <c r="E20" s="303">
        <v>0.5243055555555556</v>
      </c>
      <c r="F20" s="71" t="s">
        <v>2253</v>
      </c>
      <c r="G20" s="70"/>
      <c r="H20" s="92"/>
    </row>
    <row r="21" spans="1:8" ht="13.5" customHeight="1">
      <c r="A21" s="86" t="s">
        <v>2</v>
      </c>
      <c r="B21" s="79"/>
      <c r="C21" s="29" t="s">
        <v>948</v>
      </c>
      <c r="D21" s="29" t="s">
        <v>1166</v>
      </c>
      <c r="E21" s="52"/>
      <c r="G21" s="62"/>
      <c r="H21" s="92"/>
    </row>
    <row r="22" spans="1:8" ht="13.5" customHeight="1">
      <c r="A22" s="89" t="s">
        <v>194</v>
      </c>
      <c r="B22" s="90" t="s">
        <v>943</v>
      </c>
      <c r="C22" s="29" t="s">
        <v>948</v>
      </c>
      <c r="D22" s="29" t="s">
        <v>1167</v>
      </c>
      <c r="E22" s="162"/>
      <c r="F22" s="91"/>
      <c r="G22" s="100"/>
      <c r="H22" s="98"/>
    </row>
    <row r="23" spans="1:8" ht="13.5" customHeight="1" thickBot="1">
      <c r="A23" s="86" t="s">
        <v>2</v>
      </c>
      <c r="B23" s="79"/>
      <c r="C23" s="32" t="s">
        <v>950</v>
      </c>
      <c r="D23" s="32" t="s">
        <v>1168</v>
      </c>
      <c r="E23" s="64" t="s">
        <v>941</v>
      </c>
      <c r="F23" s="67" t="s">
        <v>1169</v>
      </c>
      <c r="G23" s="282" t="str">
        <f>F25</f>
        <v>柯/呂</v>
      </c>
      <c r="H23" s="92" t="s">
        <v>952</v>
      </c>
    </row>
    <row r="24" spans="1:8" ht="13.5" customHeight="1" thickBot="1">
      <c r="A24" s="299" t="s">
        <v>195</v>
      </c>
      <c r="B24" s="300"/>
      <c r="C24" s="286" t="s">
        <v>1149</v>
      </c>
      <c r="D24" s="286" t="s">
        <v>1170</v>
      </c>
      <c r="E24" s="306" t="s">
        <v>932</v>
      </c>
      <c r="F24" s="311">
        <v>0.5</v>
      </c>
      <c r="G24" s="62" t="s">
        <v>2398</v>
      </c>
      <c r="H24" s="92" t="s">
        <v>943</v>
      </c>
    </row>
    <row r="25" spans="1:7" ht="13.5" customHeight="1" thickBot="1">
      <c r="A25" s="86" t="s">
        <v>2</v>
      </c>
      <c r="B25" s="79"/>
      <c r="C25" s="29" t="s">
        <v>1171</v>
      </c>
      <c r="D25" s="29" t="s">
        <v>1172</v>
      </c>
      <c r="E25" s="302" t="s">
        <v>1173</v>
      </c>
      <c r="F25" s="312" t="s">
        <v>2262</v>
      </c>
      <c r="G25" s="62"/>
    </row>
    <row r="26" spans="1:8" ht="13.5" customHeight="1">
      <c r="A26" s="89" t="s">
        <v>196</v>
      </c>
      <c r="B26" s="95"/>
      <c r="C26" s="29" t="s">
        <v>1171</v>
      </c>
      <c r="D26" s="29" t="s">
        <v>1174</v>
      </c>
      <c r="E26" s="75">
        <v>0.5243055555555556</v>
      </c>
      <c r="F26" s="71" t="s">
        <v>2263</v>
      </c>
      <c r="G26" s="62"/>
      <c r="H26" s="98"/>
    </row>
    <row r="27" spans="1:8" ht="13.5" customHeight="1">
      <c r="A27" s="86" t="s">
        <v>2</v>
      </c>
      <c r="B27" s="79"/>
      <c r="C27" s="32" t="s">
        <v>958</v>
      </c>
      <c r="D27" s="32" t="s">
        <v>1175</v>
      </c>
      <c r="E27" s="52"/>
      <c r="G27" s="62"/>
      <c r="H27" s="92"/>
    </row>
    <row r="28" spans="1:8" ht="13.5" customHeight="1" thickBot="1">
      <c r="A28" s="299" t="s">
        <v>197</v>
      </c>
      <c r="B28" s="308" t="s">
        <v>943</v>
      </c>
      <c r="C28" s="286" t="s">
        <v>1149</v>
      </c>
      <c r="D28" s="286" t="s">
        <v>1176</v>
      </c>
      <c r="E28" s="301"/>
      <c r="F28" s="271"/>
      <c r="G28" s="62"/>
      <c r="H28" s="92"/>
    </row>
    <row r="29" spans="1:8" ht="13.5" customHeight="1" thickBot="1">
      <c r="A29" s="86" t="s">
        <v>2</v>
      </c>
      <c r="B29" s="79"/>
      <c r="C29" s="29" t="s">
        <v>1066</v>
      </c>
      <c r="D29" s="29" t="s">
        <v>1177</v>
      </c>
      <c r="E29" s="78" t="s">
        <v>941</v>
      </c>
      <c r="F29" s="272" t="s">
        <v>1178</v>
      </c>
      <c r="G29" s="279" t="s">
        <v>2399</v>
      </c>
      <c r="H29" s="92" t="s">
        <v>956</v>
      </c>
    </row>
    <row r="30" spans="1:8" ht="13.5" customHeight="1" thickBot="1">
      <c r="A30" s="299" t="s">
        <v>198</v>
      </c>
      <c r="B30" s="300"/>
      <c r="C30" s="286" t="s">
        <v>1066</v>
      </c>
      <c r="D30" s="286" t="s">
        <v>1179</v>
      </c>
      <c r="E30" s="306" t="s">
        <v>932</v>
      </c>
      <c r="F30" s="68">
        <v>0.5</v>
      </c>
      <c r="G30" s="62" t="s">
        <v>2400</v>
      </c>
      <c r="H30" s="98"/>
    </row>
    <row r="31" spans="1:7" ht="13.5" customHeight="1" thickBot="1">
      <c r="A31" s="86" t="s">
        <v>2</v>
      </c>
      <c r="B31" s="79"/>
      <c r="C31" s="29" t="s">
        <v>662</v>
      </c>
      <c r="D31" s="29" t="s">
        <v>1126</v>
      </c>
      <c r="E31" s="302" t="s">
        <v>1180</v>
      </c>
      <c r="F31" s="273" t="s">
        <v>2258</v>
      </c>
      <c r="G31" s="62" t="s">
        <v>1069</v>
      </c>
    </row>
    <row r="32" spans="1:8" ht="13.5" customHeight="1">
      <c r="A32" s="89" t="s">
        <v>199</v>
      </c>
      <c r="B32" s="95"/>
      <c r="C32" s="27" t="s">
        <v>662</v>
      </c>
      <c r="D32" s="27" t="s">
        <v>1181</v>
      </c>
      <c r="E32" s="75">
        <v>0.5243055555555556</v>
      </c>
      <c r="F32" s="71" t="s">
        <v>2259</v>
      </c>
      <c r="G32" s="70"/>
      <c r="H32" s="92"/>
    </row>
    <row r="33" spans="1:8" ht="13.5" customHeight="1">
      <c r="A33" s="86" t="s">
        <v>2</v>
      </c>
      <c r="B33" s="79"/>
      <c r="C33" s="29" t="s">
        <v>948</v>
      </c>
      <c r="D33" s="29" t="s">
        <v>1064</v>
      </c>
      <c r="E33" s="52"/>
      <c r="G33" s="62"/>
      <c r="H33" s="92"/>
    </row>
    <row r="34" spans="1:8" ht="13.5" customHeight="1">
      <c r="A34" s="89" t="s">
        <v>200</v>
      </c>
      <c r="B34" s="95"/>
      <c r="C34" s="29" t="s">
        <v>948</v>
      </c>
      <c r="D34" s="29" t="s">
        <v>1088</v>
      </c>
      <c r="E34" s="162"/>
      <c r="G34" s="100"/>
      <c r="H34" s="98"/>
    </row>
    <row r="35" spans="1:7" ht="13.5" customHeight="1" thickBot="1">
      <c r="A35" s="86" t="s">
        <v>2</v>
      </c>
      <c r="B35" s="79"/>
      <c r="C35" s="32" t="s">
        <v>1094</v>
      </c>
      <c r="D35" s="32" t="s">
        <v>1182</v>
      </c>
      <c r="E35" s="73" t="s">
        <v>1183</v>
      </c>
      <c r="F35" s="282" t="s">
        <v>2264</v>
      </c>
      <c r="G35" s="62"/>
    </row>
    <row r="36" spans="1:8" ht="13.5" customHeight="1" thickBot="1">
      <c r="A36" s="299" t="s">
        <v>302</v>
      </c>
      <c r="B36" s="300"/>
      <c r="C36" s="286" t="s">
        <v>1094</v>
      </c>
      <c r="D36" s="286" t="s">
        <v>1131</v>
      </c>
      <c r="E36" s="303">
        <v>0.5243055555555556</v>
      </c>
      <c r="F36" s="68" t="s">
        <v>2265</v>
      </c>
      <c r="G36" s="62"/>
      <c r="H36" s="92"/>
    </row>
    <row r="37" spans="1:8" ht="13.5" customHeight="1" thickBot="1">
      <c r="A37" s="86" t="s">
        <v>2</v>
      </c>
      <c r="B37" s="79"/>
      <c r="C37" s="29" t="s">
        <v>1000</v>
      </c>
      <c r="D37" s="29" t="s">
        <v>1184</v>
      </c>
      <c r="E37" s="78" t="s">
        <v>941</v>
      </c>
      <c r="F37" s="67" t="s">
        <v>1185</v>
      </c>
      <c r="G37" s="282" t="s">
        <v>2374</v>
      </c>
      <c r="H37" s="92" t="s">
        <v>961</v>
      </c>
    </row>
    <row r="38" spans="1:8" ht="13.5" customHeight="1" thickBot="1">
      <c r="A38" s="299" t="s">
        <v>303</v>
      </c>
      <c r="B38" s="308" t="s">
        <v>933</v>
      </c>
      <c r="C38" s="286" t="s">
        <v>662</v>
      </c>
      <c r="D38" s="286" t="s">
        <v>1186</v>
      </c>
      <c r="E38" s="306" t="s">
        <v>932</v>
      </c>
      <c r="F38" s="280">
        <v>0.5</v>
      </c>
      <c r="G38" s="62" t="s">
        <v>2401</v>
      </c>
      <c r="H38" s="92"/>
    </row>
    <row r="39" spans="1:8" ht="13.5" customHeight="1">
      <c r="A39" s="86" t="s">
        <v>2</v>
      </c>
      <c r="B39" s="79"/>
      <c r="C39" s="29" t="s">
        <v>944</v>
      </c>
      <c r="D39" s="29" t="s">
        <v>1187</v>
      </c>
      <c r="E39" s="52"/>
      <c r="G39" s="62"/>
      <c r="H39" s="92"/>
    </row>
    <row r="40" spans="1:8" ht="13.5" customHeight="1" thickBot="1">
      <c r="A40" s="299" t="s">
        <v>304</v>
      </c>
      <c r="B40" s="300"/>
      <c r="C40" s="286" t="s">
        <v>944</v>
      </c>
      <c r="D40" s="286" t="s">
        <v>1188</v>
      </c>
      <c r="E40" s="301"/>
      <c r="G40" s="62"/>
      <c r="H40" s="101"/>
    </row>
    <row r="41" spans="1:7" ht="13.5" customHeight="1" thickBot="1">
      <c r="A41" s="86" t="s">
        <v>2</v>
      </c>
      <c r="B41" s="79"/>
      <c r="C41" s="29" t="s">
        <v>1086</v>
      </c>
      <c r="D41" s="29" t="s">
        <v>1189</v>
      </c>
      <c r="E41" s="302" t="s">
        <v>1190</v>
      </c>
      <c r="F41" s="279" t="s">
        <v>2266</v>
      </c>
      <c r="G41" s="62"/>
    </row>
    <row r="42" spans="1:8" ht="13.5" customHeight="1">
      <c r="A42" s="89" t="s">
        <v>305</v>
      </c>
      <c r="B42" s="95"/>
      <c r="C42" s="29" t="s">
        <v>1086</v>
      </c>
      <c r="D42" s="29" t="s">
        <v>1101</v>
      </c>
      <c r="E42" s="75">
        <v>0.5243055555555556</v>
      </c>
      <c r="F42" s="327" t="s">
        <v>2267</v>
      </c>
      <c r="G42" s="62"/>
      <c r="H42" s="92"/>
    </row>
    <row r="43" spans="1:8" ht="13.5" customHeight="1" thickBot="1">
      <c r="A43" s="86" t="s">
        <v>2</v>
      </c>
      <c r="B43" s="79"/>
      <c r="C43" s="32" t="s">
        <v>937</v>
      </c>
      <c r="D43" s="32" t="s">
        <v>1191</v>
      </c>
      <c r="E43" s="64" t="s">
        <v>941</v>
      </c>
      <c r="F43" s="310" t="s">
        <v>1192</v>
      </c>
      <c r="G43" s="279" t="str">
        <f>F41</f>
        <v>沈/張</v>
      </c>
      <c r="H43" s="92" t="s">
        <v>967</v>
      </c>
    </row>
    <row r="44" spans="1:8" ht="13.5" customHeight="1">
      <c r="A44" s="89" t="s">
        <v>306</v>
      </c>
      <c r="B44" s="90" t="s">
        <v>943</v>
      </c>
      <c r="C44" s="27" t="s">
        <v>1062</v>
      </c>
      <c r="D44" s="27" t="s">
        <v>1063</v>
      </c>
      <c r="E44" s="102" t="s">
        <v>932</v>
      </c>
      <c r="F44" s="66">
        <v>0.5</v>
      </c>
      <c r="G44" s="62" t="s">
        <v>2402</v>
      </c>
      <c r="H44" s="92"/>
    </row>
    <row r="45" spans="1:8" ht="13.5" customHeight="1">
      <c r="A45" s="86" t="s">
        <v>2</v>
      </c>
      <c r="B45" s="79"/>
      <c r="C45" s="29" t="s">
        <v>1066</v>
      </c>
      <c r="D45" s="29" t="s">
        <v>1193</v>
      </c>
      <c r="E45" s="52"/>
      <c r="G45" s="62"/>
      <c r="H45" s="92"/>
    </row>
    <row r="46" spans="1:8" ht="13.5" customHeight="1">
      <c r="A46" s="89" t="s">
        <v>307</v>
      </c>
      <c r="B46" s="166"/>
      <c r="C46" s="29" t="s">
        <v>1066</v>
      </c>
      <c r="D46" s="29" t="s">
        <v>1067</v>
      </c>
      <c r="E46" s="162"/>
      <c r="G46" s="62"/>
      <c r="H46" s="92"/>
    </row>
    <row r="47" spans="1:8" ht="13.5" customHeight="1" thickBot="1">
      <c r="A47" s="86" t="s">
        <v>2</v>
      </c>
      <c r="B47" s="79"/>
      <c r="C47" s="32" t="s">
        <v>1171</v>
      </c>
      <c r="D47" s="32" t="s">
        <v>1194</v>
      </c>
      <c r="E47" s="73" t="s">
        <v>1195</v>
      </c>
      <c r="F47" s="282" t="s">
        <v>2269</v>
      </c>
      <c r="G47" s="62"/>
      <c r="H47" s="92"/>
    </row>
    <row r="48" spans="1:8" ht="13.5" customHeight="1" thickBot="1">
      <c r="A48" s="299" t="s">
        <v>308</v>
      </c>
      <c r="B48" s="300"/>
      <c r="C48" s="286" t="s">
        <v>1171</v>
      </c>
      <c r="D48" s="286" t="s">
        <v>1196</v>
      </c>
      <c r="E48" s="303">
        <v>0.5243055555555556</v>
      </c>
      <c r="F48" s="272" t="s">
        <v>2270</v>
      </c>
      <c r="G48" s="100"/>
      <c r="H48" s="92"/>
    </row>
    <row r="49" spans="1:8" ht="13.5" customHeight="1" thickBot="1">
      <c r="A49" s="86" t="s">
        <v>2</v>
      </c>
      <c r="B49" s="79"/>
      <c r="C49" s="29" t="s">
        <v>662</v>
      </c>
      <c r="D49" s="29" t="s">
        <v>1076</v>
      </c>
      <c r="E49" s="52"/>
      <c r="F49" s="310" t="s">
        <v>1197</v>
      </c>
      <c r="G49" s="279" t="str">
        <f>F47</f>
        <v>鄭/簡</v>
      </c>
      <c r="H49" s="92" t="s">
        <v>970</v>
      </c>
    </row>
    <row r="50" spans="1:8" ht="13.5" customHeight="1">
      <c r="A50" s="89" t="s">
        <v>309</v>
      </c>
      <c r="B50" s="90" t="s">
        <v>943</v>
      </c>
      <c r="C50" s="29" t="s">
        <v>662</v>
      </c>
      <c r="D50" s="29" t="s">
        <v>1068</v>
      </c>
      <c r="E50" s="102" t="s">
        <v>932</v>
      </c>
      <c r="F50" s="66">
        <v>0.5243055555555556</v>
      </c>
      <c r="G50" s="62" t="s">
        <v>2403</v>
      </c>
      <c r="H50" s="92"/>
    </row>
    <row r="51" spans="1:8" ht="13.5" customHeight="1">
      <c r="A51" s="86" t="s">
        <v>2</v>
      </c>
      <c r="C51" s="32" t="s">
        <v>1074</v>
      </c>
      <c r="D51" s="32" t="s">
        <v>1078</v>
      </c>
      <c r="F51" s="69"/>
      <c r="G51" s="62"/>
      <c r="H51" s="92"/>
    </row>
    <row r="52" spans="1:8" ht="13.5" customHeight="1" thickBot="1">
      <c r="A52" s="299" t="s">
        <v>312</v>
      </c>
      <c r="B52" s="300"/>
      <c r="C52" s="286" t="s">
        <v>1074</v>
      </c>
      <c r="D52" s="286" t="s">
        <v>1110</v>
      </c>
      <c r="E52" s="301"/>
      <c r="G52" s="62"/>
      <c r="H52" s="101"/>
    </row>
    <row r="53" spans="1:7" ht="13.5" customHeight="1" thickBot="1">
      <c r="A53" s="86" t="s">
        <v>2</v>
      </c>
      <c r="B53" s="79"/>
      <c r="C53" s="29" t="s">
        <v>662</v>
      </c>
      <c r="D53" s="29" t="s">
        <v>1198</v>
      </c>
      <c r="E53" s="302" t="s">
        <v>1199</v>
      </c>
      <c r="F53" s="279" t="s">
        <v>2271</v>
      </c>
      <c r="G53" s="62"/>
    </row>
    <row r="54" spans="1:8" ht="13.5" customHeight="1">
      <c r="A54" s="89" t="s">
        <v>352</v>
      </c>
      <c r="B54" s="95"/>
      <c r="C54" s="29" t="s">
        <v>662</v>
      </c>
      <c r="D54" s="29" t="s">
        <v>694</v>
      </c>
      <c r="E54" s="75">
        <v>0.5243055555555556</v>
      </c>
      <c r="F54" s="68" t="s">
        <v>2272</v>
      </c>
      <c r="G54" s="62"/>
      <c r="H54" s="92"/>
    </row>
    <row r="55" spans="1:8" ht="13.5" customHeight="1" thickBot="1">
      <c r="A55" s="86" t="s">
        <v>2</v>
      </c>
      <c r="B55" s="79"/>
      <c r="C55" s="32" t="s">
        <v>1200</v>
      </c>
      <c r="D55" s="32" t="s">
        <v>1201</v>
      </c>
      <c r="E55" s="64" t="s">
        <v>1202</v>
      </c>
      <c r="F55" s="67" t="s">
        <v>1203</v>
      </c>
      <c r="G55" s="282" t="s">
        <v>2404</v>
      </c>
      <c r="H55" s="92" t="s">
        <v>1204</v>
      </c>
    </row>
    <row r="56" spans="1:8" ht="13.5" customHeight="1" thickBot="1">
      <c r="A56" s="299" t="s">
        <v>376</v>
      </c>
      <c r="B56" s="308" t="s">
        <v>1205</v>
      </c>
      <c r="C56" s="286" t="s">
        <v>1200</v>
      </c>
      <c r="D56" s="286" t="s">
        <v>1206</v>
      </c>
      <c r="E56" s="306" t="s">
        <v>1207</v>
      </c>
      <c r="F56" s="280">
        <v>0.5243055555555556</v>
      </c>
      <c r="G56" s="62" t="s">
        <v>2405</v>
      </c>
      <c r="H56" s="92"/>
    </row>
    <row r="57" spans="1:8" ht="13.5" customHeight="1">
      <c r="A57" s="86" t="s">
        <v>2</v>
      </c>
      <c r="B57" s="79"/>
      <c r="C57" s="29" t="s">
        <v>1208</v>
      </c>
      <c r="D57" s="29" t="s">
        <v>1209</v>
      </c>
      <c r="E57" s="52"/>
      <c r="G57" s="62"/>
      <c r="H57" s="92"/>
    </row>
    <row r="58" spans="1:8" ht="13.5" customHeight="1" thickBot="1">
      <c r="A58" s="299" t="s">
        <v>377</v>
      </c>
      <c r="B58" s="300"/>
      <c r="C58" s="286" t="s">
        <v>1208</v>
      </c>
      <c r="D58" s="286" t="s">
        <v>1210</v>
      </c>
      <c r="E58" s="301"/>
      <c r="F58" s="271"/>
      <c r="G58" s="100"/>
      <c r="H58" s="92"/>
    </row>
    <row r="59" spans="1:8" ht="13.5" customHeight="1" thickBot="1">
      <c r="A59" s="86" t="s">
        <v>2</v>
      </c>
      <c r="B59" s="79"/>
      <c r="C59" s="29" t="s">
        <v>1211</v>
      </c>
      <c r="D59" s="29" t="s">
        <v>1212</v>
      </c>
      <c r="E59" s="52"/>
      <c r="F59" s="272" t="s">
        <v>1213</v>
      </c>
      <c r="G59" s="279" t="s">
        <v>2408</v>
      </c>
      <c r="H59" s="92" t="s">
        <v>1214</v>
      </c>
    </row>
    <row r="60" spans="1:8" ht="13.5" customHeight="1">
      <c r="A60" s="89" t="s">
        <v>378</v>
      </c>
      <c r="B60" s="90" t="s">
        <v>1215</v>
      </c>
      <c r="C60" s="27" t="s">
        <v>1211</v>
      </c>
      <c r="D60" s="27" t="s">
        <v>1216</v>
      </c>
      <c r="E60" s="102" t="s">
        <v>1207</v>
      </c>
      <c r="F60" s="66">
        <v>0.5243055555555556</v>
      </c>
      <c r="G60" s="62" t="s">
        <v>2409</v>
      </c>
      <c r="H60" s="92"/>
    </row>
    <row r="61" spans="4:8" ht="13.5" customHeight="1">
      <c r="D61" s="47" t="s">
        <v>1217</v>
      </c>
      <c r="G61" s="62"/>
      <c r="H61" s="92"/>
    </row>
    <row r="62" spans="1:8" ht="13.5" customHeight="1">
      <c r="A62" s="86"/>
      <c r="B62" s="79"/>
      <c r="C62" s="29"/>
      <c r="D62" s="82"/>
      <c r="G62" s="62"/>
      <c r="H62" s="92"/>
    </row>
    <row r="63" spans="1:8" ht="13.5" customHeight="1">
      <c r="A63" s="103"/>
      <c r="B63" s="104"/>
      <c r="C63" s="29"/>
      <c r="D63" s="82"/>
      <c r="F63" s="71"/>
      <c r="G63" s="62"/>
      <c r="H63" s="92"/>
    </row>
    <row r="64" spans="1:8" ht="13.5" customHeight="1">
      <c r="A64" s="86"/>
      <c r="B64" s="79"/>
      <c r="C64" s="29"/>
      <c r="D64" s="82"/>
      <c r="G64" s="62"/>
      <c r="H64" s="92"/>
    </row>
    <row r="65" spans="1:8" ht="13.5" customHeight="1">
      <c r="A65" s="103"/>
      <c r="B65" s="104"/>
      <c r="C65" s="29"/>
      <c r="D65" s="82"/>
      <c r="E65" s="83"/>
      <c r="G65" s="62"/>
      <c r="H65" s="92"/>
    </row>
    <row r="66" spans="7:8" ht="13.5" customHeight="1">
      <c r="G66" s="62"/>
      <c r="H66" s="92"/>
    </row>
    <row r="67" spans="5:8" ht="13.5" customHeight="1">
      <c r="E67" s="52"/>
      <c r="F67" s="53"/>
      <c r="G67" s="50"/>
      <c r="H67" s="92"/>
    </row>
    <row r="68" spans="7:8" ht="13.5" customHeight="1">
      <c r="G68" s="62"/>
      <c r="H68" s="92"/>
    </row>
    <row r="69" spans="7:8" ht="13.5" customHeight="1">
      <c r="G69" s="62"/>
      <c r="H69" s="92"/>
    </row>
    <row r="70" spans="7:8" ht="13.5" customHeight="1">
      <c r="G70" s="62"/>
      <c r="H70" s="92"/>
    </row>
    <row r="71" spans="7:8" ht="13.5" customHeight="1">
      <c r="G71" s="62"/>
      <c r="H71" s="92"/>
    </row>
    <row r="72" spans="7:8" ht="13.5" customHeight="1">
      <c r="G72" s="62"/>
      <c r="H72" s="92"/>
    </row>
    <row r="73" spans="7:8" ht="13.5" customHeight="1">
      <c r="G73" s="62"/>
      <c r="H73" s="92"/>
    </row>
    <row r="74" spans="7:8" ht="13.5" customHeight="1">
      <c r="G74" s="62"/>
      <c r="H74" s="92"/>
    </row>
    <row r="75" spans="7:8" ht="13.5" customHeight="1">
      <c r="G75" s="62"/>
      <c r="H75" s="92"/>
    </row>
    <row r="76" spans="7:8" ht="13.5" customHeight="1">
      <c r="G76" s="62"/>
      <c r="H76" s="92"/>
    </row>
    <row r="77" spans="7:8" ht="13.5" customHeight="1">
      <c r="G77" s="62"/>
      <c r="H77" s="92"/>
    </row>
    <row r="78" spans="7:8" ht="13.5" customHeight="1">
      <c r="G78" s="62"/>
      <c r="H78" s="92"/>
    </row>
    <row r="79" spans="7:8" ht="13.5" customHeight="1">
      <c r="G79" s="62"/>
      <c r="H79" s="92"/>
    </row>
    <row r="80" spans="7:8" ht="13.5" customHeight="1">
      <c r="G80" s="62"/>
      <c r="H80" s="92"/>
    </row>
    <row r="81" spans="7:8" ht="13.5" customHeight="1">
      <c r="G81" s="62"/>
      <c r="H81" s="92"/>
    </row>
    <row r="82" ht="13.5" customHeight="1">
      <c r="G82" s="62"/>
    </row>
    <row r="83" ht="13.5" customHeight="1">
      <c r="G83" s="62"/>
    </row>
    <row r="84" ht="13.5" customHeight="1">
      <c r="G84" s="62"/>
    </row>
    <row r="85" ht="13.5" customHeight="1">
      <c r="G85" s="62"/>
    </row>
  </sheetData>
  <sheetProtection/>
  <printOptions/>
  <pageMargins left="0.72" right="0.15" top="0.34" bottom="0.26" header="0.3" footer="0.19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7"/>
  <sheetViews>
    <sheetView showGridLines="0" view="pageBreakPreview" zoomScaleSheetLayoutView="100" zoomScalePageLayoutView="0" workbookViewId="0" topLeftCell="A42">
      <selection activeCell="H56" sqref="H56"/>
    </sheetView>
  </sheetViews>
  <sheetFormatPr defaultColWidth="9.00390625" defaultRowHeight="12" customHeight="1"/>
  <cols>
    <col min="1" max="1" width="4.75390625" style="84" customWidth="1"/>
    <col min="2" max="2" width="4.75390625" style="92" customWidth="1"/>
    <col min="3" max="3" width="17.00390625" style="47" customWidth="1"/>
    <col min="4" max="4" width="11.125" style="47" customWidth="1"/>
    <col min="5" max="5" width="10.875" style="78" customWidth="1"/>
    <col min="6" max="6" width="9.75390625" style="62" customWidth="1"/>
    <col min="7" max="8" width="10.875" style="53" customWidth="1"/>
    <col min="9" max="9" width="11.875" style="53" customWidth="1"/>
    <col min="10" max="10" width="9.00390625" style="47" customWidth="1"/>
    <col min="11" max="16384" width="9.00390625" style="51" customWidth="1"/>
  </cols>
  <sheetData>
    <row r="1" spans="4:9" ht="18" customHeight="1">
      <c r="D1" s="44" t="s">
        <v>1146</v>
      </c>
      <c r="E1" s="48"/>
      <c r="F1" s="49"/>
      <c r="G1" s="49"/>
      <c r="H1" s="49"/>
      <c r="I1" s="49"/>
    </row>
    <row r="2" spans="5:9" ht="12" customHeight="1">
      <c r="E2" s="52"/>
      <c r="F2" s="53"/>
      <c r="G2" s="49"/>
      <c r="H2" s="49"/>
      <c r="I2" s="49"/>
    </row>
    <row r="3" spans="3:9" ht="19.5" customHeight="1">
      <c r="C3" s="44" t="s">
        <v>542</v>
      </c>
      <c r="E3" s="49" t="s">
        <v>0</v>
      </c>
      <c r="F3" s="49" t="s">
        <v>0</v>
      </c>
      <c r="G3" s="49" t="s">
        <v>116</v>
      </c>
      <c r="H3" s="49" t="s">
        <v>116</v>
      </c>
      <c r="I3" s="49" t="s">
        <v>34</v>
      </c>
    </row>
    <row r="4" spans="3:9" ht="19.5" customHeight="1">
      <c r="C4" s="44"/>
      <c r="E4" s="254" t="s">
        <v>2180</v>
      </c>
      <c r="F4" s="254" t="s">
        <v>1522</v>
      </c>
      <c r="G4" s="49"/>
      <c r="H4" s="49"/>
      <c r="I4" s="49"/>
    </row>
    <row r="5" spans="1:10" s="48" customFormat="1" ht="12" customHeight="1">
      <c r="A5" s="79" t="s">
        <v>2</v>
      </c>
      <c r="B5" s="113"/>
      <c r="C5" s="29" t="s">
        <v>754</v>
      </c>
      <c r="D5" s="29" t="s">
        <v>220</v>
      </c>
      <c r="E5" s="56"/>
      <c r="F5" s="56"/>
      <c r="G5" s="56"/>
      <c r="H5" s="56"/>
      <c r="I5" s="56"/>
      <c r="J5" s="88"/>
    </row>
    <row r="6" spans="1:9" ht="12" customHeight="1" thickBot="1">
      <c r="A6" s="300" t="s">
        <v>1</v>
      </c>
      <c r="B6" s="299" t="s">
        <v>1218</v>
      </c>
      <c r="C6" s="286" t="s">
        <v>754</v>
      </c>
      <c r="D6" s="286" t="s">
        <v>1219</v>
      </c>
      <c r="E6" s="301"/>
      <c r="G6" s="62"/>
      <c r="H6" s="62"/>
      <c r="I6" s="62"/>
    </row>
    <row r="7" spans="1:9" ht="12" customHeight="1" thickBot="1">
      <c r="A7" s="79" t="s">
        <v>2</v>
      </c>
      <c r="B7" s="113"/>
      <c r="C7" s="29" t="s">
        <v>505</v>
      </c>
      <c r="D7" s="29" t="s">
        <v>700</v>
      </c>
      <c r="E7" s="302" t="s">
        <v>41</v>
      </c>
      <c r="F7" s="279" t="s">
        <v>2626</v>
      </c>
      <c r="G7" s="62"/>
      <c r="H7" s="62"/>
      <c r="I7" s="62"/>
    </row>
    <row r="8" spans="1:9" ht="12" customHeight="1">
      <c r="A8" s="169" t="s">
        <v>3</v>
      </c>
      <c r="B8" s="89" t="s">
        <v>165</v>
      </c>
      <c r="C8" s="27" t="s">
        <v>505</v>
      </c>
      <c r="D8" s="27" t="s">
        <v>701</v>
      </c>
      <c r="E8" s="75">
        <v>0.6527777777777778</v>
      </c>
      <c r="F8" s="272" t="s">
        <v>2627</v>
      </c>
      <c r="G8" s="62"/>
      <c r="H8" s="70"/>
      <c r="I8" s="62"/>
    </row>
    <row r="9" spans="1:9" ht="12" customHeight="1" thickBot="1">
      <c r="A9" s="79" t="s">
        <v>2</v>
      </c>
      <c r="B9" s="113"/>
      <c r="C9" s="32" t="s">
        <v>399</v>
      </c>
      <c r="D9" s="32" t="s">
        <v>689</v>
      </c>
      <c r="E9" s="52"/>
      <c r="F9" s="310" t="s">
        <v>1220</v>
      </c>
      <c r="G9" s="279" t="str">
        <f>F7</f>
        <v>曾/丁</v>
      </c>
      <c r="H9" s="50" t="s">
        <v>46</v>
      </c>
      <c r="I9" s="62"/>
    </row>
    <row r="10" spans="1:8" ht="12" customHeight="1" thickBot="1">
      <c r="A10" s="300" t="s">
        <v>4</v>
      </c>
      <c r="B10" s="299" t="s">
        <v>1221</v>
      </c>
      <c r="C10" s="286" t="s">
        <v>399</v>
      </c>
      <c r="D10" s="286" t="s">
        <v>690</v>
      </c>
      <c r="E10" s="301"/>
      <c r="F10" s="68">
        <v>0.6527777777777778</v>
      </c>
      <c r="G10" s="62" t="s">
        <v>2769</v>
      </c>
      <c r="H10" s="62"/>
    </row>
    <row r="11" spans="1:9" ht="12" customHeight="1" thickBot="1">
      <c r="A11" s="79" t="s">
        <v>2</v>
      </c>
      <c r="B11" s="113"/>
      <c r="C11" s="29" t="s">
        <v>415</v>
      </c>
      <c r="D11" s="29" t="s">
        <v>416</v>
      </c>
      <c r="E11" s="302" t="s">
        <v>43</v>
      </c>
      <c r="F11" s="273" t="s">
        <v>2623</v>
      </c>
      <c r="G11" s="62"/>
      <c r="H11" s="62"/>
      <c r="I11" s="62"/>
    </row>
    <row r="12" spans="1:9" ht="12" customHeight="1">
      <c r="A12" s="169" t="s">
        <v>5</v>
      </c>
      <c r="B12" s="89" t="s">
        <v>167</v>
      </c>
      <c r="C12" s="29" t="s">
        <v>274</v>
      </c>
      <c r="D12" s="29" t="s">
        <v>1120</v>
      </c>
      <c r="E12" s="75">
        <v>0.6527777777777778</v>
      </c>
      <c r="F12" s="62" t="s">
        <v>2624</v>
      </c>
      <c r="G12" s="62"/>
      <c r="H12" s="70"/>
      <c r="I12" s="62"/>
    </row>
    <row r="13" spans="1:9" ht="12" customHeight="1">
      <c r="A13" s="79" t="s">
        <v>2</v>
      </c>
      <c r="B13" s="113"/>
      <c r="C13" s="32" t="s">
        <v>696</v>
      </c>
      <c r="D13" s="32" t="s">
        <v>1222</v>
      </c>
      <c r="E13" s="52"/>
      <c r="G13" s="62" t="s">
        <v>36</v>
      </c>
      <c r="H13" s="62"/>
      <c r="I13" s="62"/>
    </row>
    <row r="14" spans="1:9" ht="12" customHeight="1" thickBot="1">
      <c r="A14" s="300" t="s">
        <v>6</v>
      </c>
      <c r="B14" s="299" t="s">
        <v>1223</v>
      </c>
      <c r="C14" s="286" t="s">
        <v>696</v>
      </c>
      <c r="D14" s="286" t="s">
        <v>1224</v>
      </c>
      <c r="E14" s="301"/>
      <c r="G14" s="83" t="s">
        <v>48</v>
      </c>
      <c r="H14" s="62"/>
      <c r="I14" s="62"/>
    </row>
    <row r="15" spans="1:9" ht="12" customHeight="1" thickBot="1">
      <c r="A15" s="79" t="s">
        <v>2</v>
      </c>
      <c r="B15" s="113"/>
      <c r="C15" s="29" t="s">
        <v>417</v>
      </c>
      <c r="D15" s="29" t="s">
        <v>1168</v>
      </c>
      <c r="E15" s="302" t="s">
        <v>44</v>
      </c>
      <c r="F15" s="279" t="s">
        <v>2628</v>
      </c>
      <c r="G15" s="62"/>
      <c r="H15" s="62"/>
      <c r="I15" s="62"/>
    </row>
    <row r="16" spans="1:9" ht="12" customHeight="1">
      <c r="A16" s="169" t="s">
        <v>7</v>
      </c>
      <c r="B16" s="89" t="s">
        <v>168</v>
      </c>
      <c r="C16" s="29" t="s">
        <v>692</v>
      </c>
      <c r="D16" s="29" t="s">
        <v>1170</v>
      </c>
      <c r="E16" s="75">
        <v>0.6527777777777778</v>
      </c>
      <c r="F16" s="67" t="s">
        <v>2629</v>
      </c>
      <c r="G16" s="62"/>
      <c r="H16" s="62"/>
      <c r="I16" s="62"/>
    </row>
    <row r="17" spans="1:9" ht="12" customHeight="1" thickBot="1">
      <c r="A17" s="79" t="s">
        <v>2</v>
      </c>
      <c r="B17" s="113"/>
      <c r="C17" s="32" t="s">
        <v>754</v>
      </c>
      <c r="D17" s="32" t="s">
        <v>1225</v>
      </c>
      <c r="E17" s="52"/>
      <c r="F17" s="67" t="s">
        <v>54</v>
      </c>
      <c r="G17" s="282" t="str">
        <f>F19</f>
        <v>劉/劉</v>
      </c>
      <c r="H17" s="50" t="s">
        <v>46</v>
      </c>
      <c r="I17" s="62"/>
    </row>
    <row r="18" spans="1:9" ht="12" customHeight="1" thickBot="1">
      <c r="A18" s="300" t="s">
        <v>8</v>
      </c>
      <c r="B18" s="299" t="s">
        <v>1226</v>
      </c>
      <c r="C18" s="286" t="s">
        <v>754</v>
      </c>
      <c r="D18" s="286" t="s">
        <v>1227</v>
      </c>
      <c r="E18" s="301"/>
      <c r="F18" s="311">
        <v>0.6527777777777778</v>
      </c>
      <c r="G18" s="62" t="s">
        <v>2767</v>
      </c>
      <c r="H18" s="70"/>
      <c r="I18" s="62"/>
    </row>
    <row r="19" spans="1:9" ht="12" customHeight="1" thickBot="1">
      <c r="A19" s="79" t="s">
        <v>2</v>
      </c>
      <c r="B19" s="113"/>
      <c r="C19" s="29" t="s">
        <v>272</v>
      </c>
      <c r="D19" s="29" t="s">
        <v>349</v>
      </c>
      <c r="E19" s="302" t="s">
        <v>109</v>
      </c>
      <c r="F19" s="312" t="s">
        <v>2619</v>
      </c>
      <c r="G19" s="62"/>
      <c r="H19" s="62"/>
      <c r="I19" s="62"/>
    </row>
    <row r="20" spans="1:9" ht="12" customHeight="1">
      <c r="A20" s="169" t="s">
        <v>9</v>
      </c>
      <c r="B20" s="89" t="s">
        <v>169</v>
      </c>
      <c r="C20" s="27" t="s">
        <v>692</v>
      </c>
      <c r="D20" s="27" t="s">
        <v>1176</v>
      </c>
      <c r="E20" s="75">
        <v>0.6527777777777778</v>
      </c>
      <c r="F20" s="62" t="s">
        <v>2620</v>
      </c>
      <c r="G20" s="70"/>
      <c r="H20" s="62"/>
      <c r="I20" s="62"/>
    </row>
    <row r="21" spans="1:9" ht="12" customHeight="1">
      <c r="A21" s="79" t="s">
        <v>2</v>
      </c>
      <c r="B21" s="113"/>
      <c r="C21" s="29" t="s">
        <v>175</v>
      </c>
      <c r="D21" s="29" t="s">
        <v>1184</v>
      </c>
      <c r="E21" s="52"/>
      <c r="G21" s="62"/>
      <c r="H21" s="62" t="s">
        <v>36</v>
      </c>
      <c r="I21" s="62"/>
    </row>
    <row r="22" spans="1:9" ht="12" customHeight="1">
      <c r="A22" s="104" t="s">
        <v>10</v>
      </c>
      <c r="B22" s="89" t="s">
        <v>1228</v>
      </c>
      <c r="C22" s="29" t="s">
        <v>662</v>
      </c>
      <c r="D22" s="29" t="s">
        <v>691</v>
      </c>
      <c r="E22" s="60"/>
      <c r="G22" s="62"/>
      <c r="H22" s="71" t="s">
        <v>116</v>
      </c>
      <c r="I22" s="62"/>
    </row>
    <row r="23" spans="1:9" ht="12" customHeight="1" thickBot="1">
      <c r="A23" s="167" t="s">
        <v>2</v>
      </c>
      <c r="B23" s="113"/>
      <c r="C23" s="32" t="s">
        <v>754</v>
      </c>
      <c r="D23" s="32" t="s">
        <v>755</v>
      </c>
      <c r="E23" s="73" t="s">
        <v>1229</v>
      </c>
      <c r="F23" s="282" t="s">
        <v>2593</v>
      </c>
      <c r="G23" s="62"/>
      <c r="H23" s="62"/>
      <c r="I23" s="62"/>
    </row>
    <row r="24" spans="1:9" ht="12" customHeight="1" thickBot="1">
      <c r="A24" s="300" t="s">
        <v>11</v>
      </c>
      <c r="B24" s="299" t="s">
        <v>1230</v>
      </c>
      <c r="C24" s="286" t="s">
        <v>1231</v>
      </c>
      <c r="D24" s="286" t="s">
        <v>1232</v>
      </c>
      <c r="E24" s="303">
        <v>0.6527777777777778</v>
      </c>
      <c r="F24" s="67" t="s">
        <v>2625</v>
      </c>
      <c r="G24" s="62"/>
      <c r="H24" s="70"/>
      <c r="I24" s="62"/>
    </row>
    <row r="25" spans="1:9" ht="12" customHeight="1" thickBot="1">
      <c r="A25" s="79" t="s">
        <v>2</v>
      </c>
      <c r="B25" s="113"/>
      <c r="C25" s="29" t="s">
        <v>586</v>
      </c>
      <c r="D25" s="29" t="s">
        <v>1187</v>
      </c>
      <c r="E25" s="52"/>
      <c r="F25" s="67" t="s">
        <v>1234</v>
      </c>
      <c r="G25" s="282" t="str">
        <f>F27</f>
        <v>曾/文</v>
      </c>
      <c r="H25" s="50" t="s">
        <v>1235</v>
      </c>
      <c r="I25" s="62"/>
    </row>
    <row r="26" spans="1:9" ht="12" customHeight="1">
      <c r="A26" s="104" t="s">
        <v>12</v>
      </c>
      <c r="B26" s="89" t="s">
        <v>1236</v>
      </c>
      <c r="C26" s="29" t="s">
        <v>586</v>
      </c>
      <c r="D26" s="29" t="s">
        <v>703</v>
      </c>
      <c r="E26" s="60"/>
      <c r="F26" s="311">
        <v>0.6527777777777778</v>
      </c>
      <c r="G26" s="62" t="s">
        <v>2770</v>
      </c>
      <c r="H26" s="62"/>
      <c r="I26" s="62"/>
    </row>
    <row r="27" spans="1:9" ht="12" customHeight="1" thickBot="1">
      <c r="A27" s="167" t="s">
        <v>2</v>
      </c>
      <c r="B27" s="113"/>
      <c r="C27" s="32" t="s">
        <v>1238</v>
      </c>
      <c r="D27" s="32" t="s">
        <v>1239</v>
      </c>
      <c r="E27" s="73" t="s">
        <v>1240</v>
      </c>
      <c r="F27" s="317" t="s">
        <v>2621</v>
      </c>
      <c r="G27" s="62"/>
      <c r="H27" s="62"/>
      <c r="I27" s="62"/>
    </row>
    <row r="28" spans="1:9" ht="12" customHeight="1" thickBot="1">
      <c r="A28" s="300" t="s">
        <v>13</v>
      </c>
      <c r="B28" s="299" t="s">
        <v>1241</v>
      </c>
      <c r="C28" s="286" t="s">
        <v>1242</v>
      </c>
      <c r="D28" s="286" t="s">
        <v>1243</v>
      </c>
      <c r="E28" s="303">
        <v>0.6527777777777778</v>
      </c>
      <c r="F28" s="62" t="s">
        <v>2622</v>
      </c>
      <c r="G28" s="62"/>
      <c r="H28" s="62"/>
      <c r="I28" s="62"/>
    </row>
    <row r="29" spans="1:9" ht="12" customHeight="1">
      <c r="A29" s="79" t="s">
        <v>2</v>
      </c>
      <c r="B29" s="113"/>
      <c r="C29" s="29" t="s">
        <v>347</v>
      </c>
      <c r="D29" s="29" t="s">
        <v>1194</v>
      </c>
      <c r="E29" s="52"/>
      <c r="G29" s="62" t="s">
        <v>1244</v>
      </c>
      <c r="H29" s="62"/>
      <c r="I29" s="62"/>
    </row>
    <row r="30" spans="1:9" ht="12" customHeight="1">
      <c r="A30" s="104" t="s">
        <v>14</v>
      </c>
      <c r="B30" s="89" t="s">
        <v>1245</v>
      </c>
      <c r="C30" s="27" t="s">
        <v>347</v>
      </c>
      <c r="D30" s="27" t="s">
        <v>1196</v>
      </c>
      <c r="E30" s="60"/>
      <c r="G30" s="83" t="s">
        <v>1233</v>
      </c>
      <c r="H30" s="70"/>
      <c r="I30" s="62"/>
    </row>
    <row r="31" spans="1:9" ht="12" customHeight="1" thickBot="1">
      <c r="A31" s="167" t="s">
        <v>2</v>
      </c>
      <c r="B31" s="113"/>
      <c r="C31" s="32" t="s">
        <v>514</v>
      </c>
      <c r="D31" s="32" t="s">
        <v>688</v>
      </c>
      <c r="E31" s="73" t="s">
        <v>1246</v>
      </c>
      <c r="F31" s="282" t="s">
        <v>2633</v>
      </c>
      <c r="G31" s="62"/>
      <c r="H31" s="62"/>
      <c r="I31" s="62"/>
    </row>
    <row r="32" spans="1:9" ht="12" customHeight="1" thickBot="1">
      <c r="A32" s="300" t="s">
        <v>15</v>
      </c>
      <c r="B32" s="299" t="s">
        <v>353</v>
      </c>
      <c r="C32" s="286" t="s">
        <v>514</v>
      </c>
      <c r="D32" s="286" t="s">
        <v>687</v>
      </c>
      <c r="E32" s="303">
        <v>0.6527777777777778</v>
      </c>
      <c r="F32" s="67" t="s">
        <v>2634</v>
      </c>
      <c r="G32" s="62"/>
      <c r="H32" s="62"/>
      <c r="I32" s="62"/>
    </row>
    <row r="33" spans="1:9" ht="12" customHeight="1" thickBot="1">
      <c r="A33" s="79" t="s">
        <v>2</v>
      </c>
      <c r="B33" s="113"/>
      <c r="C33" s="29" t="s">
        <v>399</v>
      </c>
      <c r="D33" s="29" t="s">
        <v>1075</v>
      </c>
      <c r="E33" s="52"/>
      <c r="F33" s="67" t="s">
        <v>1247</v>
      </c>
      <c r="G33" s="282" t="str">
        <f>F35</f>
        <v>陳/葉</v>
      </c>
      <c r="H33" s="50" t="s">
        <v>1235</v>
      </c>
      <c r="I33" s="62"/>
    </row>
    <row r="34" spans="1:9" ht="12" customHeight="1">
      <c r="A34" s="104" t="s">
        <v>16</v>
      </c>
      <c r="B34" s="89" t="s">
        <v>354</v>
      </c>
      <c r="C34" s="29" t="s">
        <v>399</v>
      </c>
      <c r="D34" s="29" t="s">
        <v>1121</v>
      </c>
      <c r="E34" s="60"/>
      <c r="F34" s="311">
        <v>0.6527777777777778</v>
      </c>
      <c r="G34" s="62" t="s">
        <v>2773</v>
      </c>
      <c r="H34" s="70"/>
      <c r="I34" s="62"/>
    </row>
    <row r="35" spans="1:9" ht="12" customHeight="1" thickBot="1">
      <c r="A35" s="167" t="s">
        <v>2</v>
      </c>
      <c r="B35" s="113"/>
      <c r="C35" s="32" t="s">
        <v>1248</v>
      </c>
      <c r="D35" s="32" t="s">
        <v>1249</v>
      </c>
      <c r="E35" s="73" t="s">
        <v>1250</v>
      </c>
      <c r="F35" s="317" t="s">
        <v>2631</v>
      </c>
      <c r="G35" s="62"/>
      <c r="H35" s="62"/>
      <c r="I35" s="62"/>
    </row>
    <row r="36" spans="1:9" ht="12" customHeight="1" thickBot="1">
      <c r="A36" s="300" t="s">
        <v>17</v>
      </c>
      <c r="B36" s="299" t="s">
        <v>1251</v>
      </c>
      <c r="C36" s="286" t="s">
        <v>1242</v>
      </c>
      <c r="D36" s="286" t="s">
        <v>1252</v>
      </c>
      <c r="E36" s="303">
        <v>0.6770833333333334</v>
      </c>
      <c r="F36" s="62" t="s">
        <v>2632</v>
      </c>
      <c r="G36" s="70"/>
      <c r="H36" s="62"/>
      <c r="I36" s="62"/>
    </row>
    <row r="37" spans="5:9" ht="12" customHeight="1">
      <c r="E37" s="52"/>
      <c r="F37" s="53"/>
      <c r="G37" s="49"/>
      <c r="H37" s="49"/>
      <c r="I37" s="49"/>
    </row>
    <row r="38" spans="3:9" ht="12" customHeight="1">
      <c r="C38" s="88" t="s">
        <v>1237</v>
      </c>
      <c r="E38" s="49" t="s">
        <v>0</v>
      </c>
      <c r="F38" s="49" t="s">
        <v>0</v>
      </c>
      <c r="G38" s="49" t="s">
        <v>1253</v>
      </c>
      <c r="H38" s="49" t="s">
        <v>1253</v>
      </c>
      <c r="I38" s="49" t="s">
        <v>1253</v>
      </c>
    </row>
    <row r="39" spans="1:10" s="48" customFormat="1" ht="12" customHeight="1">
      <c r="A39" s="79" t="s">
        <v>2</v>
      </c>
      <c r="B39" s="113"/>
      <c r="C39" s="79"/>
      <c r="D39" s="86"/>
      <c r="E39" s="56" t="s">
        <v>2186</v>
      </c>
      <c r="F39" s="56" t="s">
        <v>2185</v>
      </c>
      <c r="G39" s="56"/>
      <c r="H39" s="56"/>
      <c r="I39" s="56"/>
      <c r="J39" s="88"/>
    </row>
    <row r="40" spans="1:10" s="48" customFormat="1" ht="12" customHeight="1">
      <c r="A40" s="79"/>
      <c r="B40" s="113"/>
      <c r="C40" s="79"/>
      <c r="D40" s="86"/>
      <c r="E40" s="56"/>
      <c r="F40" s="56"/>
      <c r="G40" s="56"/>
      <c r="H40" s="56"/>
      <c r="I40" s="56"/>
      <c r="J40" s="88"/>
    </row>
    <row r="41" spans="1:10" s="48" customFormat="1" ht="12" customHeight="1">
      <c r="A41" s="79"/>
      <c r="B41" s="113"/>
      <c r="C41" s="29" t="s">
        <v>175</v>
      </c>
      <c r="D41" s="29" t="s">
        <v>220</v>
      </c>
      <c r="E41" s="56"/>
      <c r="F41" s="56"/>
      <c r="G41" s="56"/>
      <c r="H41" s="56"/>
      <c r="I41" s="56"/>
      <c r="J41" s="88"/>
    </row>
    <row r="42" spans="2:9" ht="12" customHeight="1">
      <c r="B42" s="94" t="s">
        <v>119</v>
      </c>
      <c r="C42" s="344" t="s">
        <v>175</v>
      </c>
      <c r="D42" s="344" t="s">
        <v>1099</v>
      </c>
      <c r="E42" s="60"/>
      <c r="G42" s="62"/>
      <c r="H42" s="62"/>
      <c r="I42" s="62"/>
    </row>
    <row r="43" spans="2:9" ht="12" customHeight="1" thickBot="1">
      <c r="B43" s="113"/>
      <c r="C43" s="29" t="s">
        <v>175</v>
      </c>
      <c r="D43" s="29" t="s">
        <v>3055</v>
      </c>
      <c r="E43" s="73" t="s">
        <v>1254</v>
      </c>
      <c r="F43" s="282" t="s">
        <v>2841</v>
      </c>
      <c r="G43" s="62"/>
      <c r="H43" s="62"/>
      <c r="I43" s="62"/>
    </row>
    <row r="44" spans="2:9" ht="12" customHeight="1" thickBot="1">
      <c r="B44" s="94" t="s">
        <v>120</v>
      </c>
      <c r="C44" s="286" t="s">
        <v>175</v>
      </c>
      <c r="D44" s="286" t="s">
        <v>3056</v>
      </c>
      <c r="E44" s="303">
        <v>0.576388888888889</v>
      </c>
      <c r="F44" s="67" t="s">
        <v>2842</v>
      </c>
      <c r="G44" s="62"/>
      <c r="H44" s="70"/>
      <c r="I44" s="62"/>
    </row>
    <row r="45" spans="2:9" ht="12" customHeight="1" thickBot="1">
      <c r="B45" s="113"/>
      <c r="C45" s="29" t="s">
        <v>211</v>
      </c>
      <c r="D45" s="29" t="s">
        <v>372</v>
      </c>
      <c r="E45" s="52"/>
      <c r="F45" s="67" t="s">
        <v>1046</v>
      </c>
      <c r="G45" s="282" t="str">
        <f>F47</f>
        <v>陳/葉</v>
      </c>
      <c r="H45" s="50" t="s">
        <v>1048</v>
      </c>
      <c r="I45" s="62"/>
    </row>
    <row r="46" spans="2:9" ht="12" customHeight="1">
      <c r="B46" s="94" t="s">
        <v>121</v>
      </c>
      <c r="C46" s="344" t="s">
        <v>216</v>
      </c>
      <c r="D46" s="344" t="s">
        <v>764</v>
      </c>
      <c r="E46" s="60"/>
      <c r="F46" s="311">
        <v>0.576388888888889</v>
      </c>
      <c r="G46" s="62" t="s">
        <v>3064</v>
      </c>
      <c r="H46" s="62"/>
      <c r="I46" s="62"/>
    </row>
    <row r="47" spans="2:9" ht="12" customHeight="1" thickBot="1">
      <c r="B47" s="113"/>
      <c r="C47" s="29" t="s">
        <v>3052</v>
      </c>
      <c r="D47" s="29" t="s">
        <v>3058</v>
      </c>
      <c r="E47" s="73" t="s">
        <v>1255</v>
      </c>
      <c r="F47" s="317" t="s">
        <v>2839</v>
      </c>
      <c r="G47" s="62"/>
      <c r="H47" s="62"/>
      <c r="I47" s="62"/>
    </row>
    <row r="48" spans="2:9" ht="12" customHeight="1" thickBot="1">
      <c r="B48" s="94" t="s">
        <v>122</v>
      </c>
      <c r="C48" s="286" t="s">
        <v>216</v>
      </c>
      <c r="D48" s="286" t="s">
        <v>749</v>
      </c>
      <c r="E48" s="303">
        <v>0.576388888888889</v>
      </c>
      <c r="F48" s="62" t="s">
        <v>2840</v>
      </c>
      <c r="G48" s="62"/>
      <c r="H48" s="70"/>
      <c r="I48" s="62"/>
    </row>
    <row r="49" spans="2:9" ht="12" customHeight="1">
      <c r="B49" s="94"/>
      <c r="C49" s="82"/>
      <c r="D49" s="82"/>
      <c r="E49" s="83"/>
      <c r="G49" s="62"/>
      <c r="H49" s="70"/>
      <c r="I49" s="62"/>
    </row>
    <row r="50" spans="2:9" ht="12" customHeight="1">
      <c r="B50" s="113"/>
      <c r="C50" s="29" t="s">
        <v>175</v>
      </c>
      <c r="D50" s="29" t="s">
        <v>3049</v>
      </c>
      <c r="E50" s="82"/>
      <c r="F50" s="52"/>
      <c r="G50" s="62"/>
      <c r="H50" s="62"/>
      <c r="I50" s="62"/>
    </row>
    <row r="51" spans="2:9" ht="12" customHeight="1" thickBot="1">
      <c r="B51" s="94" t="s">
        <v>130</v>
      </c>
      <c r="C51" s="286" t="s">
        <v>175</v>
      </c>
      <c r="D51" s="286" t="s">
        <v>3051</v>
      </c>
      <c r="E51" s="349"/>
      <c r="F51" s="301"/>
      <c r="G51" s="62"/>
      <c r="H51" s="62"/>
      <c r="I51" s="62"/>
    </row>
    <row r="52" spans="2:9" ht="12" customHeight="1" thickBot="1">
      <c r="B52" s="113"/>
      <c r="C52" s="29" t="s">
        <v>211</v>
      </c>
      <c r="D52" s="29" t="s">
        <v>3053</v>
      </c>
      <c r="E52" s="82"/>
      <c r="F52" s="302" t="s">
        <v>1256</v>
      </c>
      <c r="G52" s="279" t="s">
        <v>3047</v>
      </c>
      <c r="H52" s="50" t="s">
        <v>1051</v>
      </c>
      <c r="I52" s="62"/>
    </row>
    <row r="53" spans="2:9" ht="12" customHeight="1">
      <c r="B53" s="94" t="s">
        <v>131</v>
      </c>
      <c r="C53" s="344" t="s">
        <v>3052</v>
      </c>
      <c r="D53" s="344" t="s">
        <v>764</v>
      </c>
      <c r="E53" s="81"/>
      <c r="F53" s="66">
        <v>0.576388888888889</v>
      </c>
      <c r="G53" s="62" t="s">
        <v>3060</v>
      </c>
      <c r="H53" s="62"/>
      <c r="I53" s="62"/>
    </row>
    <row r="54" spans="2:9" ht="12" customHeight="1">
      <c r="B54" s="113"/>
      <c r="C54" s="82"/>
      <c r="D54" s="82"/>
      <c r="E54" s="82"/>
      <c r="F54" s="52"/>
      <c r="G54" s="62"/>
      <c r="H54" s="62"/>
      <c r="I54" s="62"/>
    </row>
    <row r="55" spans="2:9" ht="12" customHeight="1">
      <c r="B55" s="94"/>
      <c r="C55" s="82"/>
      <c r="D55" s="82"/>
      <c r="E55" s="83"/>
      <c r="G55" s="62"/>
      <c r="H55" s="70"/>
      <c r="I55" s="62"/>
    </row>
    <row r="56" spans="2:9" ht="12" customHeight="1">
      <c r="B56" s="113"/>
      <c r="C56" s="29" t="s">
        <v>399</v>
      </c>
      <c r="D56" s="29" t="s">
        <v>689</v>
      </c>
      <c r="E56" s="52"/>
      <c r="G56" s="62"/>
      <c r="H56" s="62"/>
      <c r="I56" s="51"/>
    </row>
    <row r="57" spans="2:9" ht="12" customHeight="1">
      <c r="B57" s="94" t="s">
        <v>132</v>
      </c>
      <c r="C57" s="344" t="s">
        <v>399</v>
      </c>
      <c r="D57" s="344" t="s">
        <v>690</v>
      </c>
      <c r="E57" s="60"/>
      <c r="G57" s="71"/>
      <c r="H57" s="62"/>
      <c r="I57" s="62"/>
    </row>
    <row r="58" spans="2:9" ht="12" customHeight="1" thickBot="1">
      <c r="B58" s="113"/>
      <c r="C58" s="29" t="s">
        <v>347</v>
      </c>
      <c r="D58" s="29" t="s">
        <v>1222</v>
      </c>
      <c r="E58" s="73" t="s">
        <v>1257</v>
      </c>
      <c r="F58" s="282" t="s">
        <v>2831</v>
      </c>
      <c r="G58" s="62"/>
      <c r="H58" s="62"/>
      <c r="I58" s="62"/>
    </row>
    <row r="59" spans="2:9" ht="12" customHeight="1" thickBot="1">
      <c r="B59" s="94" t="s">
        <v>133</v>
      </c>
      <c r="C59" s="286" t="s">
        <v>347</v>
      </c>
      <c r="D59" s="286" t="s">
        <v>1224</v>
      </c>
      <c r="E59" s="303">
        <v>0.576388888888889</v>
      </c>
      <c r="F59" s="67" t="s">
        <v>2832</v>
      </c>
      <c r="G59" s="62"/>
      <c r="H59" s="62"/>
      <c r="I59" s="62"/>
    </row>
    <row r="60" spans="2:9" ht="12" customHeight="1" thickBot="1">
      <c r="B60" s="113"/>
      <c r="C60" s="29" t="s">
        <v>175</v>
      </c>
      <c r="D60" s="29" t="s">
        <v>3001</v>
      </c>
      <c r="E60" s="52"/>
      <c r="F60" s="67" t="s">
        <v>1258</v>
      </c>
      <c r="G60" s="282" t="str">
        <f>F62</f>
        <v>劉/黃</v>
      </c>
      <c r="H60" s="50" t="s">
        <v>1055</v>
      </c>
      <c r="I60" s="62"/>
    </row>
    <row r="61" spans="2:9" ht="12" customHeight="1" thickBot="1">
      <c r="B61" s="94" t="s">
        <v>134</v>
      </c>
      <c r="C61" s="286" t="s">
        <v>175</v>
      </c>
      <c r="D61" s="286" t="s">
        <v>3003</v>
      </c>
      <c r="E61" s="301"/>
      <c r="F61" s="311">
        <v>0.576388888888889</v>
      </c>
      <c r="G61" s="62" t="s">
        <v>2999</v>
      </c>
      <c r="H61" s="70"/>
      <c r="I61" s="62"/>
    </row>
    <row r="62" spans="2:9" ht="12" customHeight="1" thickBot="1">
      <c r="B62" s="113"/>
      <c r="C62" s="29" t="s">
        <v>514</v>
      </c>
      <c r="D62" s="29" t="s">
        <v>688</v>
      </c>
      <c r="E62" s="302" t="s">
        <v>1259</v>
      </c>
      <c r="F62" s="312" t="s">
        <v>2837</v>
      </c>
      <c r="G62" s="62"/>
      <c r="H62" s="62"/>
      <c r="I62" s="62"/>
    </row>
    <row r="63" spans="2:9" ht="12" customHeight="1">
      <c r="B63" s="94" t="s">
        <v>135</v>
      </c>
      <c r="C63" s="344" t="s">
        <v>514</v>
      </c>
      <c r="D63" s="344" t="s">
        <v>687</v>
      </c>
      <c r="E63" s="75">
        <v>0.576388888888889</v>
      </c>
      <c r="F63" s="62" t="s">
        <v>2838</v>
      </c>
      <c r="G63" s="70"/>
      <c r="H63" s="62"/>
      <c r="I63" s="62"/>
    </row>
    <row r="64" spans="2:9" ht="12" customHeight="1">
      <c r="B64" s="113"/>
      <c r="C64" s="82"/>
      <c r="D64" s="82"/>
      <c r="E64" s="52"/>
      <c r="G64" s="62"/>
      <c r="H64" s="62"/>
      <c r="I64" s="62"/>
    </row>
    <row r="65" ht="12" customHeight="1">
      <c r="B65" s="113"/>
    </row>
    <row r="66" spans="2:4" ht="12" customHeight="1">
      <c r="B66" s="113"/>
      <c r="C66" s="29" t="s">
        <v>399</v>
      </c>
      <c r="D66" s="29" t="s">
        <v>2993</v>
      </c>
    </row>
    <row r="67" spans="2:9" ht="12" customHeight="1" thickBot="1">
      <c r="B67" s="94" t="s">
        <v>136</v>
      </c>
      <c r="C67" s="286" t="s">
        <v>399</v>
      </c>
      <c r="D67" s="286" t="s">
        <v>2995</v>
      </c>
      <c r="E67" s="349"/>
      <c r="F67" s="301"/>
      <c r="G67" s="71"/>
      <c r="H67" s="70"/>
      <c r="I67" s="62"/>
    </row>
    <row r="68" spans="2:9" ht="12" customHeight="1" thickBot="1">
      <c r="B68" s="113"/>
      <c r="C68" s="29" t="s">
        <v>514</v>
      </c>
      <c r="D68" s="29" t="s">
        <v>2997</v>
      </c>
      <c r="E68" s="82"/>
      <c r="F68" s="302" t="s">
        <v>1260</v>
      </c>
      <c r="G68" s="279" t="s">
        <v>2990</v>
      </c>
      <c r="H68" s="50" t="s">
        <v>1058</v>
      </c>
      <c r="I68" s="62"/>
    </row>
    <row r="69" spans="2:9" ht="12" customHeight="1">
      <c r="B69" s="94" t="s">
        <v>137</v>
      </c>
      <c r="C69" s="344" t="s">
        <v>514</v>
      </c>
      <c r="D69" s="344" t="s">
        <v>2998</v>
      </c>
      <c r="E69" s="81"/>
      <c r="F69" s="66">
        <v>0.576388888888889</v>
      </c>
      <c r="G69" s="62" t="s">
        <v>2991</v>
      </c>
      <c r="H69" s="62"/>
      <c r="I69" s="62"/>
    </row>
    <row r="70" spans="2:9" ht="12" customHeight="1">
      <c r="B70" s="94"/>
      <c r="C70" s="82"/>
      <c r="D70" s="82"/>
      <c r="E70" s="82"/>
      <c r="F70" s="78"/>
      <c r="G70" s="62"/>
      <c r="H70" s="62"/>
      <c r="I70" s="62"/>
    </row>
    <row r="71" spans="1:9" ht="12" customHeight="1">
      <c r="A71" s="104"/>
      <c r="B71" s="94"/>
      <c r="C71" s="82"/>
      <c r="D71" s="82"/>
      <c r="E71" s="78" t="s">
        <v>1052</v>
      </c>
      <c r="F71" s="71"/>
      <c r="G71" s="62"/>
      <c r="H71" s="70"/>
      <c r="I71" s="62"/>
    </row>
    <row r="72" spans="1:9" ht="12" customHeight="1">
      <c r="A72" s="79"/>
      <c r="B72" s="113"/>
      <c r="C72" s="82"/>
      <c r="D72" s="82"/>
      <c r="G72" s="62"/>
      <c r="H72" s="62"/>
      <c r="I72" s="62"/>
    </row>
    <row r="73" spans="1:9" ht="12" customHeight="1">
      <c r="A73" s="104"/>
      <c r="B73" s="94"/>
      <c r="C73" s="82"/>
      <c r="D73" s="82"/>
      <c r="G73" s="70"/>
      <c r="H73" s="62"/>
      <c r="I73" s="62"/>
    </row>
    <row r="74" spans="1:9" ht="12" customHeight="1">
      <c r="A74" s="79"/>
      <c r="B74" s="113"/>
      <c r="C74" s="82"/>
      <c r="D74" s="82"/>
      <c r="G74" s="62"/>
      <c r="H74" s="62"/>
      <c r="I74" s="62"/>
    </row>
    <row r="75" spans="1:9" ht="12" customHeight="1">
      <c r="A75" s="104"/>
      <c r="B75" s="94"/>
      <c r="C75" s="82"/>
      <c r="D75" s="82"/>
      <c r="G75" s="62"/>
      <c r="H75" s="62"/>
      <c r="I75" s="71"/>
    </row>
    <row r="76" spans="1:9" ht="12" customHeight="1">
      <c r="A76" s="79"/>
      <c r="B76" s="113"/>
      <c r="C76" s="82"/>
      <c r="D76" s="82"/>
      <c r="G76" s="62"/>
      <c r="H76" s="62"/>
      <c r="I76" s="62"/>
    </row>
    <row r="77" spans="1:9" ht="12" customHeight="1">
      <c r="A77" s="104"/>
      <c r="B77" s="94"/>
      <c r="C77" s="82"/>
      <c r="D77" s="82"/>
      <c r="G77" s="62"/>
      <c r="H77" s="70"/>
      <c r="I77" s="62"/>
    </row>
    <row r="78" spans="1:9" ht="12" customHeight="1">
      <c r="A78" s="79"/>
      <c r="B78" s="113"/>
      <c r="C78" s="82"/>
      <c r="D78" s="82"/>
      <c r="G78" s="62"/>
      <c r="H78" s="62"/>
      <c r="I78" s="62"/>
    </row>
    <row r="79" spans="1:9" ht="12" customHeight="1">
      <c r="A79" s="104"/>
      <c r="B79" s="94"/>
      <c r="C79" s="82"/>
      <c r="D79" s="82"/>
      <c r="F79" s="71"/>
      <c r="G79" s="70"/>
      <c r="H79" s="62"/>
      <c r="I79" s="62"/>
    </row>
    <row r="80" spans="1:9" ht="12" customHeight="1">
      <c r="A80" s="79"/>
      <c r="B80" s="113"/>
      <c r="C80" s="82"/>
      <c r="D80" s="82"/>
      <c r="G80" s="62"/>
      <c r="H80" s="62"/>
      <c r="I80" s="62"/>
    </row>
    <row r="81" spans="1:9" ht="12" customHeight="1">
      <c r="A81" s="104"/>
      <c r="B81" s="94"/>
      <c r="C81" s="82"/>
      <c r="D81" s="82"/>
      <c r="G81" s="62"/>
      <c r="H81" s="62"/>
      <c r="I81" s="62"/>
    </row>
    <row r="82" spans="1:9" ht="12" customHeight="1">
      <c r="A82" s="79"/>
      <c r="B82" s="113"/>
      <c r="C82" s="82"/>
      <c r="D82" s="82"/>
      <c r="G82" s="62"/>
      <c r="H82" s="62"/>
      <c r="I82" s="62"/>
    </row>
    <row r="83" spans="1:9" ht="12" customHeight="1">
      <c r="A83" s="104"/>
      <c r="B83" s="94"/>
      <c r="C83" s="82"/>
      <c r="D83" s="82"/>
      <c r="G83" s="71"/>
      <c r="H83" s="70"/>
      <c r="I83" s="62"/>
    </row>
    <row r="84" spans="1:9" ht="12" customHeight="1">
      <c r="A84" s="79"/>
      <c r="B84" s="113"/>
      <c r="C84" s="82"/>
      <c r="D84" s="82"/>
      <c r="G84" s="62"/>
      <c r="H84" s="62"/>
      <c r="I84" s="62"/>
    </row>
    <row r="85" spans="1:9" ht="12" customHeight="1">
      <c r="A85" s="104"/>
      <c r="B85" s="94"/>
      <c r="C85" s="82"/>
      <c r="D85" s="82"/>
      <c r="G85" s="62"/>
      <c r="H85" s="62"/>
      <c r="I85" s="62"/>
    </row>
    <row r="86" spans="1:9" ht="12" customHeight="1">
      <c r="A86" s="79"/>
      <c r="B86" s="113"/>
      <c r="C86" s="82"/>
      <c r="D86" s="82"/>
      <c r="G86" s="62"/>
      <c r="H86" s="62"/>
      <c r="I86" s="62"/>
    </row>
    <row r="87" spans="1:9" ht="12" customHeight="1">
      <c r="A87" s="104"/>
      <c r="B87" s="94"/>
      <c r="C87" s="82"/>
      <c r="D87" s="82"/>
      <c r="F87" s="71"/>
      <c r="G87" s="62"/>
      <c r="H87" s="62"/>
      <c r="I87" s="62"/>
    </row>
    <row r="88" spans="1:9" ht="12" customHeight="1">
      <c r="A88" s="79"/>
      <c r="B88" s="113"/>
      <c r="C88" s="82"/>
      <c r="D88" s="82"/>
      <c r="G88" s="62"/>
      <c r="H88" s="62"/>
      <c r="I88" s="62"/>
    </row>
    <row r="89" spans="1:9" ht="12" customHeight="1">
      <c r="A89" s="104"/>
      <c r="B89" s="94"/>
      <c r="C89" s="82"/>
      <c r="D89" s="82"/>
      <c r="G89" s="62"/>
      <c r="H89" s="62"/>
      <c r="I89" s="62"/>
    </row>
    <row r="90" spans="1:9" ht="12" customHeight="1">
      <c r="A90" s="79"/>
      <c r="B90" s="113"/>
      <c r="C90" s="82"/>
      <c r="D90" s="82"/>
      <c r="G90" s="62"/>
      <c r="H90" s="62"/>
      <c r="I90" s="62"/>
    </row>
    <row r="91" spans="1:9" ht="12" customHeight="1">
      <c r="A91" s="104"/>
      <c r="B91" s="94"/>
      <c r="C91" s="82"/>
      <c r="D91" s="82"/>
      <c r="G91" s="62"/>
      <c r="H91" s="71"/>
      <c r="I91" s="62"/>
    </row>
    <row r="92" spans="1:9" ht="12" customHeight="1">
      <c r="A92" s="79"/>
      <c r="B92" s="113"/>
      <c r="C92" s="82"/>
      <c r="D92" s="82"/>
      <c r="G92" s="62"/>
      <c r="H92" s="62"/>
      <c r="I92" s="62"/>
    </row>
    <row r="93" spans="1:9" ht="12" customHeight="1">
      <c r="A93" s="104"/>
      <c r="B93" s="94"/>
      <c r="C93" s="82"/>
      <c r="D93" s="82"/>
      <c r="G93" s="62"/>
      <c r="H93" s="62"/>
      <c r="I93" s="62"/>
    </row>
    <row r="94" spans="1:9" ht="12" customHeight="1">
      <c r="A94" s="79"/>
      <c r="B94" s="113"/>
      <c r="C94" s="82"/>
      <c r="D94" s="82"/>
      <c r="G94" s="62"/>
      <c r="H94" s="62"/>
      <c r="I94" s="62"/>
    </row>
    <row r="95" spans="1:9" ht="12" customHeight="1">
      <c r="A95" s="104"/>
      <c r="B95" s="94"/>
      <c r="C95" s="82"/>
      <c r="D95" s="82"/>
      <c r="F95" s="71"/>
      <c r="G95" s="62"/>
      <c r="H95" s="62"/>
      <c r="I95" s="62"/>
    </row>
    <row r="96" spans="1:9" ht="12" customHeight="1">
      <c r="A96" s="79"/>
      <c r="B96" s="113"/>
      <c r="C96" s="82"/>
      <c r="D96" s="82"/>
      <c r="G96" s="62"/>
      <c r="H96" s="62"/>
      <c r="I96" s="62"/>
    </row>
    <row r="97" spans="1:9" ht="12" customHeight="1">
      <c r="A97" s="104"/>
      <c r="B97" s="94"/>
      <c r="C97" s="82"/>
      <c r="D97" s="82"/>
      <c r="E97" s="83"/>
      <c r="G97" s="62"/>
      <c r="H97" s="62"/>
      <c r="I97" s="62"/>
    </row>
    <row r="98" spans="1:9" ht="12" customHeight="1">
      <c r="A98" s="79"/>
      <c r="B98" s="113"/>
      <c r="C98" s="82"/>
      <c r="D98" s="82"/>
      <c r="G98" s="62"/>
      <c r="H98" s="62"/>
      <c r="I98" s="62"/>
    </row>
    <row r="99" spans="1:9" ht="12" customHeight="1">
      <c r="A99" s="104"/>
      <c r="B99" s="94"/>
      <c r="C99" s="82"/>
      <c r="D99" s="82"/>
      <c r="G99" s="71"/>
      <c r="H99" s="62"/>
      <c r="I99" s="62"/>
    </row>
    <row r="100" spans="1:9" ht="12" customHeight="1">
      <c r="A100" s="79"/>
      <c r="B100" s="113"/>
      <c r="C100" s="82"/>
      <c r="D100" s="82"/>
      <c r="G100" s="62"/>
      <c r="H100" s="62"/>
      <c r="I100" s="62"/>
    </row>
    <row r="101" spans="1:9" ht="12" customHeight="1">
      <c r="A101" s="104"/>
      <c r="B101" s="94"/>
      <c r="C101" s="82"/>
      <c r="D101" s="82"/>
      <c r="E101" s="83"/>
      <c r="G101" s="62"/>
      <c r="H101" s="62"/>
      <c r="I101" s="62"/>
    </row>
    <row r="102" spans="1:9" ht="12" customHeight="1">
      <c r="A102" s="79"/>
      <c r="B102" s="113"/>
      <c r="C102" s="82"/>
      <c r="D102" s="82"/>
      <c r="G102" s="62"/>
      <c r="H102" s="62"/>
      <c r="I102" s="62"/>
    </row>
    <row r="103" spans="1:9" ht="12" customHeight="1">
      <c r="A103" s="104"/>
      <c r="B103" s="94"/>
      <c r="C103" s="82"/>
      <c r="D103" s="82"/>
      <c r="F103" s="71"/>
      <c r="G103" s="62"/>
      <c r="H103" s="62"/>
      <c r="I103" s="62"/>
    </row>
    <row r="104" spans="1:9" ht="12" customHeight="1">
      <c r="A104" s="79"/>
      <c r="B104" s="113"/>
      <c r="C104" s="82"/>
      <c r="D104" s="82"/>
      <c r="G104" s="62"/>
      <c r="H104" s="62"/>
      <c r="I104" s="62"/>
    </row>
    <row r="105" spans="1:9" ht="12" customHeight="1">
      <c r="A105" s="104"/>
      <c r="B105" s="94"/>
      <c r="C105" s="82"/>
      <c r="D105" s="82"/>
      <c r="E105" s="83"/>
      <c r="G105" s="62"/>
      <c r="H105" s="62"/>
      <c r="I105" s="62"/>
    </row>
    <row r="106" spans="7:9" ht="12" customHeight="1">
      <c r="G106" s="62"/>
      <c r="H106" s="62"/>
      <c r="I106" s="62"/>
    </row>
    <row r="107" spans="5:9" ht="12" customHeight="1">
      <c r="E107" s="52"/>
      <c r="F107" s="53"/>
      <c r="G107" s="49"/>
      <c r="H107" s="49"/>
      <c r="I107" s="49"/>
    </row>
  </sheetData>
  <sheetProtection/>
  <printOptions horizontalCentered="1"/>
  <pageMargins left="0.35433070866141736" right="0.31496062992125984" top="0.2755905511811024" bottom="0.15748031496062992" header="0.2362204724409449" footer="0.15748031496062992"/>
  <pageSetup horizontalDpi="300" verticalDpi="300" orientation="portrait" paperSize="9" r:id="rId2"/>
  <headerFooter alignWithMargins="0">
    <oddFooter xml:space="preserve">&amp;C 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76"/>
  <sheetViews>
    <sheetView showGridLines="0" view="pageBreakPreview" zoomScaleSheetLayoutView="100" zoomScalePageLayoutView="0" workbookViewId="0" topLeftCell="A37">
      <selection activeCell="H45" sqref="H45"/>
    </sheetView>
  </sheetViews>
  <sheetFormatPr defaultColWidth="9.00390625" defaultRowHeight="15.75" customHeight="1"/>
  <cols>
    <col min="1" max="1" width="4.75390625" style="46" customWidth="1"/>
    <col min="2" max="2" width="6.375" style="84" customWidth="1"/>
    <col min="3" max="3" width="20.00390625" style="47" customWidth="1"/>
    <col min="4" max="4" width="12.875" style="47" customWidth="1"/>
    <col min="5" max="5" width="10.875" style="78" customWidth="1"/>
    <col min="6" max="6" width="9.75390625" style="62" customWidth="1"/>
    <col min="7" max="7" width="10.875" style="53" customWidth="1"/>
    <col min="8" max="8" width="10.875" style="85" customWidth="1"/>
    <col min="9" max="16384" width="9.00390625" style="51" customWidth="1"/>
  </cols>
  <sheetData>
    <row r="1" spans="4:8" ht="15.75" customHeight="1">
      <c r="D1" s="44" t="s">
        <v>1261</v>
      </c>
      <c r="E1" s="48"/>
      <c r="F1" s="49"/>
      <c r="G1" s="49"/>
      <c r="H1" s="85" t="s">
        <v>34</v>
      </c>
    </row>
    <row r="2" spans="5:7" ht="15.75" customHeight="1">
      <c r="E2" s="52"/>
      <c r="F2" s="53"/>
      <c r="G2" s="49"/>
    </row>
    <row r="3" spans="1:8" s="154" customFormat="1" ht="15.75" customHeight="1">
      <c r="A3" s="163"/>
      <c r="B3" s="164"/>
      <c r="C3" s="44" t="s">
        <v>1275</v>
      </c>
      <c r="D3" s="152"/>
      <c r="E3" s="153" t="s">
        <v>0</v>
      </c>
      <c r="F3" s="153" t="s">
        <v>0</v>
      </c>
      <c r="G3" s="153" t="s">
        <v>1134</v>
      </c>
      <c r="H3" s="165" t="s">
        <v>1134</v>
      </c>
    </row>
    <row r="4" spans="1:8" s="48" customFormat="1" ht="15.75" customHeight="1">
      <c r="A4" s="86" t="s">
        <v>2</v>
      </c>
      <c r="B4" s="79"/>
      <c r="C4" s="79"/>
      <c r="D4" s="79"/>
      <c r="E4" s="56" t="s">
        <v>2182</v>
      </c>
      <c r="F4" s="56" t="s">
        <v>1524</v>
      </c>
      <c r="G4" s="56"/>
      <c r="H4" s="87"/>
    </row>
    <row r="5" spans="1:8" ht="15.75" customHeight="1" thickBot="1">
      <c r="A5" s="299" t="s">
        <v>1</v>
      </c>
      <c r="B5" s="308" t="s">
        <v>34</v>
      </c>
      <c r="C5" s="286" t="s">
        <v>716</v>
      </c>
      <c r="D5" s="286" t="s">
        <v>717</v>
      </c>
      <c r="E5" s="301"/>
      <c r="F5" s="271"/>
      <c r="G5" s="62"/>
      <c r="H5" s="92"/>
    </row>
    <row r="6" spans="1:8" ht="15.75" customHeight="1" thickBot="1">
      <c r="A6" s="86" t="s">
        <v>2</v>
      </c>
      <c r="B6" s="79"/>
      <c r="C6" s="97"/>
      <c r="D6" s="97"/>
      <c r="E6" s="52"/>
      <c r="F6" s="272" t="s">
        <v>1262</v>
      </c>
      <c r="G6" s="279" t="str">
        <f>D5</f>
        <v>李姿佩</v>
      </c>
      <c r="H6" s="92" t="s">
        <v>923</v>
      </c>
    </row>
    <row r="7" spans="1:8" ht="15.75" customHeight="1" thickBot="1">
      <c r="A7" s="299" t="s">
        <v>187</v>
      </c>
      <c r="B7" s="300"/>
      <c r="C7" s="286" t="s">
        <v>645</v>
      </c>
      <c r="D7" s="286" t="s">
        <v>712</v>
      </c>
      <c r="E7" s="301"/>
      <c r="F7" s="68">
        <v>0.5243055555555556</v>
      </c>
      <c r="G7" s="62" t="s">
        <v>2394</v>
      </c>
      <c r="H7" s="92"/>
    </row>
    <row r="8" spans="1:8" ht="15.75" customHeight="1" thickBot="1">
      <c r="A8" s="86" t="s">
        <v>2</v>
      </c>
      <c r="B8" s="104"/>
      <c r="C8" s="97"/>
      <c r="D8" s="97"/>
      <c r="E8" s="302" t="s">
        <v>854</v>
      </c>
      <c r="F8" s="283" t="str">
        <f>D7</f>
        <v>詹又蓁</v>
      </c>
      <c r="G8" s="62"/>
      <c r="H8" s="92"/>
    </row>
    <row r="9" spans="1:8" ht="15.75" customHeight="1">
      <c r="A9" s="89" t="s">
        <v>188</v>
      </c>
      <c r="B9" s="95"/>
      <c r="C9" s="29" t="s">
        <v>664</v>
      </c>
      <c r="D9" s="29" t="s">
        <v>724</v>
      </c>
      <c r="E9" s="75">
        <v>0.4791666666666667</v>
      </c>
      <c r="F9" s="71" t="s">
        <v>2244</v>
      </c>
      <c r="G9" s="62"/>
      <c r="H9" s="92"/>
    </row>
    <row r="10" spans="1:8" ht="15.75" customHeight="1">
      <c r="A10" s="86" t="s">
        <v>2</v>
      </c>
      <c r="B10" s="79"/>
      <c r="C10" s="93"/>
      <c r="D10" s="99"/>
      <c r="E10" s="52"/>
      <c r="G10" s="62"/>
      <c r="H10" s="92"/>
    </row>
    <row r="11" spans="1:8" ht="15.75" customHeight="1" thickBot="1">
      <c r="A11" s="299" t="s">
        <v>189</v>
      </c>
      <c r="B11" s="308" t="s">
        <v>928</v>
      </c>
      <c r="C11" s="286" t="s">
        <v>707</v>
      </c>
      <c r="D11" s="286" t="s">
        <v>708</v>
      </c>
      <c r="E11" s="301"/>
      <c r="F11" s="271"/>
      <c r="G11" s="100"/>
      <c r="H11" s="92"/>
    </row>
    <row r="12" spans="1:8" ht="15.75" customHeight="1" thickBot="1">
      <c r="A12" s="86" t="s">
        <v>2</v>
      </c>
      <c r="B12" s="79"/>
      <c r="C12" s="97"/>
      <c r="D12" s="97"/>
      <c r="E12" s="78" t="s">
        <v>36</v>
      </c>
      <c r="F12" s="272" t="s">
        <v>1263</v>
      </c>
      <c r="G12" s="279" t="str">
        <f>D11</f>
        <v>唐婉媮</v>
      </c>
      <c r="H12" s="92" t="s">
        <v>151</v>
      </c>
    </row>
    <row r="13" spans="1:8" ht="15.75" customHeight="1">
      <c r="A13" s="89" t="s">
        <v>190</v>
      </c>
      <c r="B13" s="95"/>
      <c r="C13" s="29" t="s">
        <v>505</v>
      </c>
      <c r="D13" s="29" t="s">
        <v>726</v>
      </c>
      <c r="E13" s="102" t="s">
        <v>48</v>
      </c>
      <c r="F13" s="68">
        <v>0.5243055555555556</v>
      </c>
      <c r="G13" s="62" t="s">
        <v>2395</v>
      </c>
      <c r="H13" s="92"/>
    </row>
    <row r="14" spans="1:7" ht="15.75" customHeight="1" thickBot="1">
      <c r="A14" s="86" t="s">
        <v>2</v>
      </c>
      <c r="B14" s="79"/>
      <c r="C14" s="93"/>
      <c r="D14" s="93"/>
      <c r="E14" s="73" t="s">
        <v>855</v>
      </c>
      <c r="F14" s="281" t="str">
        <f>D15</f>
        <v>陳彩境</v>
      </c>
      <c r="G14" s="62"/>
    </row>
    <row r="15" spans="1:8" ht="15.75" customHeight="1" thickBot="1">
      <c r="A15" s="299" t="s">
        <v>191</v>
      </c>
      <c r="B15" s="300"/>
      <c r="C15" s="286" t="s">
        <v>496</v>
      </c>
      <c r="D15" s="286" t="s">
        <v>730</v>
      </c>
      <c r="E15" s="303">
        <v>0.5</v>
      </c>
      <c r="F15" s="71" t="s">
        <v>2245</v>
      </c>
      <c r="G15" s="62"/>
      <c r="H15" s="98"/>
    </row>
    <row r="16" spans="1:8" ht="15.75" customHeight="1">
      <c r="A16" s="86" t="s">
        <v>2</v>
      </c>
      <c r="B16" s="79"/>
      <c r="C16" s="97"/>
      <c r="D16" s="170"/>
      <c r="E16" s="52"/>
      <c r="G16" s="62"/>
      <c r="H16" s="92"/>
    </row>
    <row r="17" spans="1:8" ht="15.75" customHeight="1" thickBot="1">
      <c r="A17" s="299" t="s">
        <v>192</v>
      </c>
      <c r="B17" s="308" t="s">
        <v>34</v>
      </c>
      <c r="C17" s="286" t="s">
        <v>584</v>
      </c>
      <c r="D17" s="286" t="s">
        <v>728</v>
      </c>
      <c r="E17" s="301"/>
      <c r="F17" s="271"/>
      <c r="G17" s="62"/>
      <c r="H17" s="101"/>
    </row>
    <row r="18" spans="1:8" ht="15.75" customHeight="1" thickBot="1">
      <c r="A18" s="86" t="s">
        <v>2</v>
      </c>
      <c r="B18" s="79"/>
      <c r="C18" s="97"/>
      <c r="D18" s="97"/>
      <c r="E18" s="78" t="s">
        <v>36</v>
      </c>
      <c r="F18" s="310" t="s">
        <v>1264</v>
      </c>
      <c r="G18" s="279" t="str">
        <f>D17</f>
        <v>廖珈恩</v>
      </c>
      <c r="H18" s="92" t="s">
        <v>924</v>
      </c>
    </row>
    <row r="19" spans="1:8" ht="15.75" customHeight="1" thickBot="1">
      <c r="A19" s="299" t="s">
        <v>193</v>
      </c>
      <c r="B19" s="300"/>
      <c r="C19" s="286" t="s">
        <v>550</v>
      </c>
      <c r="D19" s="286" t="s">
        <v>729</v>
      </c>
      <c r="E19" s="306" t="s">
        <v>48</v>
      </c>
      <c r="F19" s="68">
        <v>0.5243055555555556</v>
      </c>
      <c r="G19" s="62" t="s">
        <v>2406</v>
      </c>
      <c r="H19" s="98"/>
    </row>
    <row r="20" spans="1:7" ht="15.75" customHeight="1" thickBot="1">
      <c r="A20" s="86" t="s">
        <v>2</v>
      </c>
      <c r="B20" s="79"/>
      <c r="C20" s="97"/>
      <c r="D20" s="97"/>
      <c r="E20" s="302" t="s">
        <v>1265</v>
      </c>
      <c r="F20" s="273" t="str">
        <f>D19</f>
        <v>李佳欣</v>
      </c>
      <c r="G20" s="62"/>
    </row>
    <row r="21" spans="1:8" ht="15.75" customHeight="1">
      <c r="A21" s="89" t="s">
        <v>194</v>
      </c>
      <c r="B21" s="95"/>
      <c r="C21" s="29" t="s">
        <v>720</v>
      </c>
      <c r="D21" s="29" t="s">
        <v>722</v>
      </c>
      <c r="E21" s="75">
        <v>0.5</v>
      </c>
      <c r="F21" s="71" t="s">
        <v>2251</v>
      </c>
      <c r="G21" s="70"/>
      <c r="H21" s="92"/>
    </row>
    <row r="22" spans="1:8" ht="15.75" customHeight="1">
      <c r="A22" s="86" t="s">
        <v>2</v>
      </c>
      <c r="B22" s="79"/>
      <c r="C22" s="93"/>
      <c r="D22" s="99"/>
      <c r="E22" s="52"/>
      <c r="G22" s="62"/>
      <c r="H22" s="92"/>
    </row>
    <row r="23" spans="1:8" ht="15.75" customHeight="1" thickBot="1">
      <c r="A23" s="299" t="s">
        <v>195</v>
      </c>
      <c r="B23" s="308" t="s">
        <v>928</v>
      </c>
      <c r="C23" s="286" t="s">
        <v>716</v>
      </c>
      <c r="D23" s="286" t="s">
        <v>705</v>
      </c>
      <c r="E23" s="301"/>
      <c r="F23" s="271"/>
      <c r="G23" s="100"/>
      <c r="H23" s="98"/>
    </row>
    <row r="24" spans="1:8" ht="15.75" customHeight="1" thickBot="1">
      <c r="A24" s="86" t="s">
        <v>2</v>
      </c>
      <c r="B24" s="79"/>
      <c r="C24" s="97"/>
      <c r="D24" s="97"/>
      <c r="E24" s="78" t="s">
        <v>36</v>
      </c>
      <c r="F24" s="272" t="s">
        <v>1266</v>
      </c>
      <c r="G24" s="279" t="str">
        <f>D23</f>
        <v>謝昀珊</v>
      </c>
      <c r="H24" s="92" t="s">
        <v>925</v>
      </c>
    </row>
    <row r="25" spans="1:8" ht="15.75" customHeight="1" thickBot="1">
      <c r="A25" s="299" t="s">
        <v>196</v>
      </c>
      <c r="B25" s="300"/>
      <c r="C25" s="286" t="s">
        <v>720</v>
      </c>
      <c r="D25" s="286" t="s">
        <v>721</v>
      </c>
      <c r="E25" s="306" t="s">
        <v>48</v>
      </c>
      <c r="F25" s="68">
        <v>0.5243055555555556</v>
      </c>
      <c r="G25" s="62" t="s">
        <v>2417</v>
      </c>
      <c r="H25" s="92" t="s">
        <v>34</v>
      </c>
    </row>
    <row r="26" spans="1:7" ht="15.75" customHeight="1" thickBot="1">
      <c r="A26" s="86" t="s">
        <v>2</v>
      </c>
      <c r="B26" s="79"/>
      <c r="C26" s="97"/>
      <c r="D26" s="97"/>
      <c r="E26" s="302" t="s">
        <v>1267</v>
      </c>
      <c r="F26" s="273" t="str">
        <f>D25</f>
        <v>黃怡芬</v>
      </c>
      <c r="G26" s="62"/>
    </row>
    <row r="27" spans="1:8" ht="15.75" customHeight="1">
      <c r="A27" s="89" t="s">
        <v>197</v>
      </c>
      <c r="B27" s="95"/>
      <c r="C27" s="27" t="s">
        <v>494</v>
      </c>
      <c r="D27" s="27" t="s">
        <v>714</v>
      </c>
      <c r="E27" s="75">
        <v>0.5</v>
      </c>
      <c r="F27" s="71" t="s">
        <v>2254</v>
      </c>
      <c r="G27" s="62"/>
      <c r="H27" s="98"/>
    </row>
    <row r="28" spans="1:8" ht="15.75" customHeight="1">
      <c r="A28" s="86" t="s">
        <v>2</v>
      </c>
      <c r="B28" s="79"/>
      <c r="C28" s="97"/>
      <c r="D28" s="170"/>
      <c r="E28" s="52"/>
      <c r="G28" s="62"/>
      <c r="H28" s="92"/>
    </row>
    <row r="29" spans="1:8" ht="15.75" customHeight="1">
      <c r="A29" s="89" t="s">
        <v>198</v>
      </c>
      <c r="B29" s="90" t="s">
        <v>34</v>
      </c>
      <c r="C29" s="29" t="s">
        <v>683</v>
      </c>
      <c r="D29" s="29" t="s">
        <v>711</v>
      </c>
      <c r="E29" s="162"/>
      <c r="G29" s="62"/>
      <c r="H29" s="92"/>
    </row>
    <row r="30" spans="1:7" ht="15.75" customHeight="1" thickBot="1">
      <c r="A30" s="86" t="s">
        <v>2</v>
      </c>
      <c r="B30" s="79"/>
      <c r="C30" s="93"/>
      <c r="D30" s="93"/>
      <c r="E30" s="73" t="s">
        <v>1268</v>
      </c>
      <c r="F30" s="282" t="str">
        <f>D31</f>
        <v>趙亭妤</v>
      </c>
      <c r="G30" s="62"/>
    </row>
    <row r="31" spans="1:8" ht="15.75" customHeight="1" thickBot="1">
      <c r="A31" s="299" t="s">
        <v>199</v>
      </c>
      <c r="B31" s="300"/>
      <c r="C31" s="286" t="s">
        <v>505</v>
      </c>
      <c r="D31" s="286" t="s">
        <v>725</v>
      </c>
      <c r="E31" s="303">
        <v>0.5</v>
      </c>
      <c r="F31" s="272" t="s">
        <v>2255</v>
      </c>
      <c r="G31" s="62"/>
      <c r="H31" s="98"/>
    </row>
    <row r="32" spans="1:8" ht="15.75" customHeight="1" thickBot="1">
      <c r="A32" s="86" t="s">
        <v>2</v>
      </c>
      <c r="B32" s="79"/>
      <c r="C32" s="97"/>
      <c r="D32" s="97"/>
      <c r="F32" s="310" t="s">
        <v>379</v>
      </c>
      <c r="G32" s="279" t="str">
        <f>F30</f>
        <v>趙亭妤</v>
      </c>
      <c r="H32" s="92" t="s">
        <v>926</v>
      </c>
    </row>
    <row r="33" spans="1:8" ht="15.75" customHeight="1">
      <c r="A33" s="89" t="s">
        <v>200</v>
      </c>
      <c r="B33" s="90" t="s">
        <v>928</v>
      </c>
      <c r="C33" s="29" t="s">
        <v>716</v>
      </c>
      <c r="D33" s="29" t="s">
        <v>706</v>
      </c>
      <c r="E33" s="162"/>
      <c r="F33" s="66">
        <v>0.5243055555555556</v>
      </c>
      <c r="G33" s="62" t="s">
        <v>2407</v>
      </c>
      <c r="H33" s="92"/>
    </row>
    <row r="34" spans="1:8" ht="15.75" customHeight="1">
      <c r="A34" s="86" t="s">
        <v>2</v>
      </c>
      <c r="B34" s="79"/>
      <c r="C34" s="93"/>
      <c r="D34" s="99"/>
      <c r="E34" s="52"/>
      <c r="G34" s="62"/>
      <c r="H34" s="92"/>
    </row>
    <row r="35" spans="1:8" ht="15.75" customHeight="1" thickBot="1">
      <c r="A35" s="299" t="s">
        <v>302</v>
      </c>
      <c r="B35" s="300"/>
      <c r="C35" s="286" t="s">
        <v>683</v>
      </c>
      <c r="D35" s="286" t="s">
        <v>709</v>
      </c>
      <c r="E35" s="301"/>
      <c r="G35" s="100"/>
      <c r="H35" s="98"/>
    </row>
    <row r="36" spans="1:7" ht="15.75" customHeight="1" thickBot="1">
      <c r="A36" s="86" t="s">
        <v>2</v>
      </c>
      <c r="B36" s="79"/>
      <c r="C36" s="97"/>
      <c r="D36" s="97"/>
      <c r="E36" s="302" t="s">
        <v>1269</v>
      </c>
      <c r="F36" s="279" t="str">
        <f>D35</f>
        <v>連以婕</v>
      </c>
      <c r="G36" s="62"/>
    </row>
    <row r="37" spans="1:8" ht="15.75" customHeight="1">
      <c r="A37" s="89" t="s">
        <v>303</v>
      </c>
      <c r="B37" s="95"/>
      <c r="C37" s="29" t="s">
        <v>494</v>
      </c>
      <c r="D37" s="29" t="s">
        <v>713</v>
      </c>
      <c r="E37" s="75">
        <v>0.5</v>
      </c>
      <c r="F37" s="68" t="s">
        <v>2256</v>
      </c>
      <c r="G37" s="62"/>
      <c r="H37" s="92"/>
    </row>
    <row r="38" spans="1:8" ht="15.75" customHeight="1" thickBot="1">
      <c r="A38" s="86" t="s">
        <v>2</v>
      </c>
      <c r="B38" s="79"/>
      <c r="C38" s="93"/>
      <c r="D38" s="93"/>
      <c r="E38" s="64" t="s">
        <v>36</v>
      </c>
      <c r="F38" s="67" t="s">
        <v>1270</v>
      </c>
      <c r="G38" s="282" t="str">
        <f>D39</f>
        <v>齊億</v>
      </c>
      <c r="H38" s="92" t="s">
        <v>152</v>
      </c>
    </row>
    <row r="39" spans="1:8" ht="15.75" customHeight="1" thickBot="1">
      <c r="A39" s="299" t="s">
        <v>304</v>
      </c>
      <c r="B39" s="308" t="s">
        <v>34</v>
      </c>
      <c r="C39" s="286" t="s">
        <v>664</v>
      </c>
      <c r="D39" s="286" t="s">
        <v>723</v>
      </c>
      <c r="E39" s="306" t="s">
        <v>48</v>
      </c>
      <c r="F39" s="280">
        <v>0.548611111111111</v>
      </c>
      <c r="G39" s="62" t="s">
        <v>2418</v>
      </c>
      <c r="H39" s="92"/>
    </row>
    <row r="40" spans="1:8" ht="15.75" customHeight="1">
      <c r="A40" s="86" t="s">
        <v>2</v>
      </c>
      <c r="B40" s="79"/>
      <c r="C40" s="97"/>
      <c r="D40" s="170"/>
      <c r="E40" s="52"/>
      <c r="G40" s="62"/>
      <c r="H40" s="92"/>
    </row>
    <row r="41" spans="1:8" ht="15.75" customHeight="1" thickBot="1">
      <c r="A41" s="299" t="s">
        <v>305</v>
      </c>
      <c r="B41" s="300"/>
      <c r="C41" s="286" t="s">
        <v>683</v>
      </c>
      <c r="D41" s="286" t="s">
        <v>710</v>
      </c>
      <c r="E41" s="301"/>
      <c r="G41" s="62"/>
      <c r="H41" s="101"/>
    </row>
    <row r="42" spans="1:7" ht="15.75" customHeight="1" thickBot="1">
      <c r="A42" s="86" t="s">
        <v>2</v>
      </c>
      <c r="B42" s="79"/>
      <c r="C42" s="97"/>
      <c r="D42" s="97"/>
      <c r="E42" s="302" t="s">
        <v>1271</v>
      </c>
      <c r="F42" s="279" t="str">
        <f>D41</f>
        <v>簡呈芸</v>
      </c>
      <c r="G42" s="62"/>
    </row>
    <row r="43" spans="1:8" ht="15.75" customHeight="1">
      <c r="A43" s="89" t="s">
        <v>306</v>
      </c>
      <c r="B43" s="95"/>
      <c r="C43" s="27" t="s">
        <v>719</v>
      </c>
      <c r="D43" s="27" t="s">
        <v>718</v>
      </c>
      <c r="E43" s="75">
        <v>0.5</v>
      </c>
      <c r="F43" s="68" t="s">
        <v>2268</v>
      </c>
      <c r="G43" s="62"/>
      <c r="H43" s="92"/>
    </row>
    <row r="44" spans="1:8" ht="15.75" customHeight="1" thickBot="1">
      <c r="A44" s="86" t="s">
        <v>2</v>
      </c>
      <c r="B44" s="79"/>
      <c r="C44" s="97"/>
      <c r="D44" s="97"/>
      <c r="E44" s="64" t="s">
        <v>36</v>
      </c>
      <c r="F44" s="67" t="s">
        <v>1272</v>
      </c>
      <c r="G44" s="282" t="str">
        <f>D45</f>
        <v>白韞秀</v>
      </c>
      <c r="H44" s="92" t="s">
        <v>153</v>
      </c>
    </row>
    <row r="45" spans="1:8" ht="15.75" customHeight="1" thickBot="1">
      <c r="A45" s="299" t="s">
        <v>307</v>
      </c>
      <c r="B45" s="308" t="s">
        <v>928</v>
      </c>
      <c r="C45" s="286" t="s">
        <v>673</v>
      </c>
      <c r="D45" s="286" t="s">
        <v>704</v>
      </c>
      <c r="E45" s="306" t="s">
        <v>48</v>
      </c>
      <c r="F45" s="280">
        <v>0.548611111111111</v>
      </c>
      <c r="G45" s="62" t="s">
        <v>2419</v>
      </c>
      <c r="H45" s="92"/>
    </row>
    <row r="46" spans="1:8" ht="15.75" customHeight="1">
      <c r="A46" s="86" t="s">
        <v>2</v>
      </c>
      <c r="B46" s="79"/>
      <c r="C46" s="97"/>
      <c r="D46" s="170"/>
      <c r="E46" s="52"/>
      <c r="G46" s="62"/>
      <c r="H46" s="92"/>
    </row>
    <row r="47" spans="1:8" ht="15.75" customHeight="1">
      <c r="A47" s="89" t="s">
        <v>308</v>
      </c>
      <c r="B47" s="166"/>
      <c r="C47" s="27" t="s">
        <v>684</v>
      </c>
      <c r="D47" s="27" t="s">
        <v>715</v>
      </c>
      <c r="E47" s="162"/>
      <c r="G47" s="62"/>
      <c r="H47" s="92"/>
    </row>
    <row r="48" spans="1:8" ht="15.75" customHeight="1" thickBot="1">
      <c r="A48" s="86" t="s">
        <v>2</v>
      </c>
      <c r="B48" s="79"/>
      <c r="C48" s="97"/>
      <c r="D48" s="170"/>
      <c r="E48" s="73" t="s">
        <v>1273</v>
      </c>
      <c r="F48" s="282" t="str">
        <f>D49</f>
        <v>楊筑云</v>
      </c>
      <c r="G48" s="62"/>
      <c r="H48" s="92"/>
    </row>
    <row r="49" spans="1:8" ht="15.75" customHeight="1" thickBot="1">
      <c r="A49" s="299" t="s">
        <v>309</v>
      </c>
      <c r="B49" s="300"/>
      <c r="C49" s="286" t="s">
        <v>645</v>
      </c>
      <c r="D49" s="286" t="s">
        <v>526</v>
      </c>
      <c r="E49" s="303">
        <v>0.5</v>
      </c>
      <c r="F49" s="272" t="s">
        <v>2257</v>
      </c>
      <c r="G49" s="100"/>
      <c r="H49" s="92"/>
    </row>
    <row r="50" spans="1:8" ht="15.75" customHeight="1" thickBot="1">
      <c r="A50" s="86" t="s">
        <v>2</v>
      </c>
      <c r="B50" s="79"/>
      <c r="C50" s="97"/>
      <c r="D50" s="97"/>
      <c r="E50" s="52"/>
      <c r="F50" s="310" t="s">
        <v>1274</v>
      </c>
      <c r="G50" s="279" t="str">
        <f>F48</f>
        <v>楊筑云</v>
      </c>
      <c r="H50" s="92" t="s">
        <v>154</v>
      </c>
    </row>
    <row r="51" spans="1:8" ht="15.75" customHeight="1">
      <c r="A51" s="89" t="s">
        <v>312</v>
      </c>
      <c r="B51" s="90" t="s">
        <v>34</v>
      </c>
      <c r="C51" s="27" t="s">
        <v>719</v>
      </c>
      <c r="D51" s="27" t="s">
        <v>727</v>
      </c>
      <c r="E51" s="102" t="s">
        <v>48</v>
      </c>
      <c r="F51" s="66">
        <v>0.548611111111111</v>
      </c>
      <c r="G51" s="62" t="s">
        <v>2420</v>
      </c>
      <c r="H51" s="92"/>
    </row>
    <row r="52" spans="1:8" ht="15.75" customHeight="1">
      <c r="A52" s="86" t="s">
        <v>2</v>
      </c>
      <c r="F52" s="69"/>
      <c r="G52" s="62"/>
      <c r="H52" s="92"/>
    </row>
    <row r="53" spans="1:8" ht="15.75" customHeight="1">
      <c r="A53" s="86"/>
      <c r="B53" s="79"/>
      <c r="C53" s="82"/>
      <c r="D53" s="82" t="s">
        <v>116</v>
      </c>
      <c r="G53" s="62"/>
      <c r="H53" s="92"/>
    </row>
    <row r="54" spans="1:8" ht="15.75" customHeight="1">
      <c r="A54" s="103"/>
      <c r="B54" s="104"/>
      <c r="C54" s="82"/>
      <c r="D54" s="82"/>
      <c r="F54" s="71"/>
      <c r="G54" s="62"/>
      <c r="H54" s="92"/>
    </row>
    <row r="55" spans="1:8" ht="15.75" customHeight="1">
      <c r="A55" s="86"/>
      <c r="B55" s="79"/>
      <c r="C55" s="82"/>
      <c r="D55" s="82"/>
      <c r="G55" s="62"/>
      <c r="H55" s="92"/>
    </row>
    <row r="56" spans="1:8" ht="15.75" customHeight="1">
      <c r="A56" s="103"/>
      <c r="B56" s="104"/>
      <c r="C56" s="82"/>
      <c r="D56" s="82"/>
      <c r="E56" s="83"/>
      <c r="G56" s="62"/>
      <c r="H56" s="92"/>
    </row>
    <row r="57" spans="7:8" ht="15.75" customHeight="1">
      <c r="G57" s="62"/>
      <c r="H57" s="92"/>
    </row>
    <row r="58" spans="5:8" ht="15.75" customHeight="1">
      <c r="E58" s="52"/>
      <c r="F58" s="53"/>
      <c r="G58" s="50"/>
      <c r="H58" s="92"/>
    </row>
    <row r="59" spans="7:8" ht="15.75" customHeight="1">
      <c r="G59" s="62"/>
      <c r="H59" s="92"/>
    </row>
    <row r="60" spans="7:8" ht="15.75" customHeight="1">
      <c r="G60" s="62"/>
      <c r="H60" s="92"/>
    </row>
    <row r="61" spans="7:8" ht="15.75" customHeight="1">
      <c r="G61" s="62"/>
      <c r="H61" s="92"/>
    </row>
    <row r="62" spans="7:8" ht="15.75" customHeight="1">
      <c r="G62" s="62"/>
      <c r="H62" s="92"/>
    </row>
    <row r="63" spans="7:8" ht="15.75" customHeight="1">
      <c r="G63" s="62"/>
      <c r="H63" s="92"/>
    </row>
    <row r="64" spans="7:8" ht="15.75" customHeight="1">
      <c r="G64" s="62"/>
      <c r="H64" s="92"/>
    </row>
    <row r="65" spans="7:8" ht="15.75" customHeight="1">
      <c r="G65" s="62"/>
      <c r="H65" s="92"/>
    </row>
    <row r="66" spans="7:8" ht="15.75" customHeight="1">
      <c r="G66" s="62"/>
      <c r="H66" s="92"/>
    </row>
    <row r="67" spans="7:8" ht="15.75" customHeight="1">
      <c r="G67" s="62"/>
      <c r="H67" s="92"/>
    </row>
    <row r="68" spans="7:8" ht="15.75" customHeight="1">
      <c r="G68" s="62"/>
      <c r="H68" s="92"/>
    </row>
    <row r="69" spans="7:8" ht="15.75" customHeight="1">
      <c r="G69" s="62"/>
      <c r="H69" s="92"/>
    </row>
    <row r="70" spans="7:8" ht="15.75" customHeight="1">
      <c r="G70" s="62"/>
      <c r="H70" s="92"/>
    </row>
    <row r="71" spans="7:8" ht="15.75" customHeight="1">
      <c r="G71" s="62"/>
      <c r="H71" s="92"/>
    </row>
    <row r="72" spans="7:8" ht="15.75" customHeight="1">
      <c r="G72" s="62"/>
      <c r="H72" s="92"/>
    </row>
    <row r="73" ht="15.75" customHeight="1">
      <c r="G73" s="62"/>
    </row>
    <row r="74" ht="15.75" customHeight="1">
      <c r="G74" s="62"/>
    </row>
    <row r="75" ht="15.75" customHeight="1">
      <c r="G75" s="62"/>
    </row>
    <row r="76" ht="15.75" customHeight="1">
      <c r="G76" s="62"/>
    </row>
  </sheetData>
  <sheetProtection/>
  <printOptions/>
  <pageMargins left="0.7" right="0.27" top="0.42" bottom="0.27" header="0.3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I22"/>
  <sheetViews>
    <sheetView showGridLines="0" view="pageBreakPreview" zoomScaleNormal="120" zoomScaleSheetLayoutView="100" zoomScalePageLayoutView="0" workbookViewId="0" topLeftCell="A10">
      <selection activeCell="H13" sqref="H13"/>
    </sheetView>
  </sheetViews>
  <sheetFormatPr defaultColWidth="8.125" defaultRowHeight="30" customHeight="1"/>
  <cols>
    <col min="1" max="1" width="8.125" style="245" customWidth="1"/>
    <col min="2" max="6" width="10.625" style="245" customWidth="1"/>
    <col min="7" max="9" width="10.625" style="244" customWidth="1"/>
    <col min="10" max="16384" width="8.125" style="244" customWidth="1"/>
  </cols>
  <sheetData>
    <row r="1" spans="1:9" ht="30" customHeight="1">
      <c r="A1" s="413" t="s">
        <v>1689</v>
      </c>
      <c r="B1" s="413"/>
      <c r="C1" s="413"/>
      <c r="D1" s="413"/>
      <c r="E1" s="413"/>
      <c r="F1" s="413"/>
      <c r="G1" s="413"/>
      <c r="H1" s="413"/>
      <c r="I1" s="413"/>
    </row>
    <row r="2" spans="1:9" ht="30" customHeight="1">
      <c r="A2" s="414" t="s">
        <v>1688</v>
      </c>
      <c r="B2" s="414"/>
      <c r="C2" s="414"/>
      <c r="D2" s="414"/>
      <c r="E2" s="414"/>
      <c r="F2" s="414"/>
      <c r="G2" s="414"/>
      <c r="H2" s="414"/>
      <c r="I2" s="414"/>
    </row>
    <row r="3" spans="1:7" ht="30" customHeight="1">
      <c r="A3" s="251"/>
      <c r="B3" s="250"/>
      <c r="C3" s="250"/>
      <c r="D3" s="250"/>
      <c r="E3" s="250"/>
      <c r="F3" s="250"/>
      <c r="G3" s="250"/>
    </row>
    <row r="4" spans="1:9" ht="30" customHeight="1">
      <c r="A4" s="249" t="s">
        <v>1687</v>
      </c>
      <c r="B4" s="415" t="s">
        <v>1686</v>
      </c>
      <c r="C4" s="415"/>
      <c r="D4" s="415"/>
      <c r="E4" s="415"/>
      <c r="F4" s="415"/>
      <c r="G4" s="415"/>
      <c r="H4" s="415"/>
      <c r="I4" s="415"/>
    </row>
    <row r="5" spans="1:9" ht="30" customHeight="1">
      <c r="A5" s="248" t="s">
        <v>1685</v>
      </c>
      <c r="B5" s="416" t="s">
        <v>1684</v>
      </c>
      <c r="C5" s="417"/>
      <c r="D5" s="417"/>
      <c r="E5" s="417"/>
      <c r="F5" s="417"/>
      <c r="G5" s="417"/>
      <c r="H5" s="417"/>
      <c r="I5" s="418"/>
    </row>
    <row r="6" spans="1:9" ht="30" customHeight="1">
      <c r="A6" s="247">
        <v>0.375</v>
      </c>
      <c r="B6" s="246" t="s">
        <v>1683</v>
      </c>
      <c r="C6" s="246" t="s">
        <v>1682</v>
      </c>
      <c r="D6" s="246" t="s">
        <v>1681</v>
      </c>
      <c r="E6" s="246" t="s">
        <v>1680</v>
      </c>
      <c r="F6" s="246" t="s">
        <v>1679</v>
      </c>
      <c r="G6" s="246" t="s">
        <v>1678</v>
      </c>
      <c r="H6" s="246" t="s">
        <v>1677</v>
      </c>
      <c r="I6" s="246" t="s">
        <v>1676</v>
      </c>
    </row>
    <row r="7" spans="1:9" ht="30" customHeight="1">
      <c r="A7" s="247">
        <v>0.395833333333333</v>
      </c>
      <c r="B7" s="246" t="s">
        <v>1675</v>
      </c>
      <c r="C7" s="246" t="s">
        <v>1674</v>
      </c>
      <c r="D7" s="246" t="s">
        <v>1673</v>
      </c>
      <c r="E7" s="246" t="s">
        <v>1672</v>
      </c>
      <c r="F7" s="246" t="s">
        <v>1671</v>
      </c>
      <c r="G7" s="246" t="s">
        <v>1670</v>
      </c>
      <c r="H7" s="246" t="s">
        <v>1669</v>
      </c>
      <c r="I7" s="246" t="s">
        <v>1668</v>
      </c>
    </row>
    <row r="8" spans="1:9" ht="30" customHeight="1">
      <c r="A8" s="247">
        <v>0.416666666666666</v>
      </c>
      <c r="B8" s="246" t="s">
        <v>1667</v>
      </c>
      <c r="C8" s="246" t="s">
        <v>1666</v>
      </c>
      <c r="D8" s="246" t="s">
        <v>1665</v>
      </c>
      <c r="E8" s="246" t="s">
        <v>1664</v>
      </c>
      <c r="F8" s="246" t="s">
        <v>1663</v>
      </c>
      <c r="G8" s="246" t="s">
        <v>1662</v>
      </c>
      <c r="H8" s="246" t="s">
        <v>1661</v>
      </c>
      <c r="I8" s="246" t="s">
        <v>1660</v>
      </c>
    </row>
    <row r="9" spans="1:9" ht="30" customHeight="1">
      <c r="A9" s="247">
        <v>0.437499999999999</v>
      </c>
      <c r="B9" s="246" t="s">
        <v>1659</v>
      </c>
      <c r="C9" s="246" t="s">
        <v>1658</v>
      </c>
      <c r="D9" s="246" t="s">
        <v>1657</v>
      </c>
      <c r="E9" s="246" t="s">
        <v>1656</v>
      </c>
      <c r="F9" s="246" t="s">
        <v>1655</v>
      </c>
      <c r="G9" s="246" t="s">
        <v>1654</v>
      </c>
      <c r="H9" s="246" t="s">
        <v>1653</v>
      </c>
      <c r="I9" s="246" t="s">
        <v>1652</v>
      </c>
    </row>
    <row r="10" spans="1:9" ht="30" customHeight="1">
      <c r="A10" s="247">
        <v>0.458333333333332</v>
      </c>
      <c r="B10" s="246" t="s">
        <v>1651</v>
      </c>
      <c r="C10" s="246" t="s">
        <v>1650</v>
      </c>
      <c r="D10" s="246" t="s">
        <v>1649</v>
      </c>
      <c r="E10" s="246" t="s">
        <v>1648</v>
      </c>
      <c r="F10" s="246" t="s">
        <v>1647</v>
      </c>
      <c r="G10" s="246" t="s">
        <v>1646</v>
      </c>
      <c r="H10" s="246" t="s">
        <v>1645</v>
      </c>
      <c r="I10" s="246" t="s">
        <v>1644</v>
      </c>
    </row>
    <row r="11" spans="1:9" ht="30" customHeight="1">
      <c r="A11" s="247">
        <v>0.479166666666665</v>
      </c>
      <c r="B11" s="246" t="s">
        <v>1643</v>
      </c>
      <c r="C11" s="246" t="s">
        <v>1642</v>
      </c>
      <c r="D11" s="246" t="s">
        <v>1641</v>
      </c>
      <c r="E11" s="246" t="s">
        <v>1640</v>
      </c>
      <c r="F11" s="246" t="s">
        <v>1639</v>
      </c>
      <c r="G11" s="267" t="s">
        <v>2190</v>
      </c>
      <c r="H11" s="267" t="s">
        <v>2191</v>
      </c>
      <c r="I11" s="246" t="s">
        <v>1638</v>
      </c>
    </row>
    <row r="12" spans="1:9" ht="30" customHeight="1">
      <c r="A12" s="247">
        <v>0.499999999999998</v>
      </c>
      <c r="B12" s="246" t="s">
        <v>1637</v>
      </c>
      <c r="C12" s="246" t="s">
        <v>1636</v>
      </c>
      <c r="D12" s="246" t="s">
        <v>1635</v>
      </c>
      <c r="E12" s="246" t="s">
        <v>1634</v>
      </c>
      <c r="F12" s="246" t="s">
        <v>1633</v>
      </c>
      <c r="G12" s="246" t="s">
        <v>1632</v>
      </c>
      <c r="H12" s="246" t="s">
        <v>1631</v>
      </c>
      <c r="I12" s="246" t="s">
        <v>1630</v>
      </c>
    </row>
    <row r="13" spans="1:9" ht="30" customHeight="1">
      <c r="A13" s="247">
        <v>0.5243055555555556</v>
      </c>
      <c r="B13" s="246" t="s">
        <v>1629</v>
      </c>
      <c r="C13" s="246" t="s">
        <v>1628</v>
      </c>
      <c r="D13" s="246" t="s">
        <v>1627</v>
      </c>
      <c r="E13" s="246" t="s">
        <v>1626</v>
      </c>
      <c r="F13" s="246" t="s">
        <v>1625</v>
      </c>
      <c r="G13" s="246" t="s">
        <v>1624</v>
      </c>
      <c r="H13" s="246" t="s">
        <v>1623</v>
      </c>
      <c r="I13" s="246" t="s">
        <v>1622</v>
      </c>
    </row>
    <row r="14" spans="1:9" ht="30" customHeight="1">
      <c r="A14" s="247">
        <v>0.548611111111113</v>
      </c>
      <c r="B14" s="246" t="s">
        <v>1621</v>
      </c>
      <c r="C14" s="246" t="s">
        <v>1620</v>
      </c>
      <c r="D14" s="246" t="s">
        <v>1619</v>
      </c>
      <c r="E14" s="246" t="s">
        <v>1618</v>
      </c>
      <c r="F14" s="246" t="s">
        <v>1617</v>
      </c>
      <c r="G14" s="246" t="s">
        <v>1616</v>
      </c>
      <c r="H14" s="246" t="s">
        <v>1615</v>
      </c>
      <c r="I14" s="246" t="s">
        <v>1614</v>
      </c>
    </row>
    <row r="15" spans="1:9" ht="30" customHeight="1">
      <c r="A15" s="247">
        <v>0.572916666666671</v>
      </c>
      <c r="B15" s="246" t="s">
        <v>1613</v>
      </c>
      <c r="C15" s="246" t="s">
        <v>1612</v>
      </c>
      <c r="D15" s="246" t="s">
        <v>1611</v>
      </c>
      <c r="E15" s="246" t="s">
        <v>1610</v>
      </c>
      <c r="F15" s="246" t="s">
        <v>1609</v>
      </c>
      <c r="G15" s="246" t="s">
        <v>1608</v>
      </c>
      <c r="H15" s="246" t="s">
        <v>1607</v>
      </c>
      <c r="I15" s="246" t="s">
        <v>1606</v>
      </c>
    </row>
    <row r="16" spans="1:9" ht="30" customHeight="1">
      <c r="A16" s="247">
        <v>0.597222222222228</v>
      </c>
      <c r="B16" s="246" t="s">
        <v>1605</v>
      </c>
      <c r="C16" s="246" t="s">
        <v>1604</v>
      </c>
      <c r="D16" s="246" t="s">
        <v>1603</v>
      </c>
      <c r="E16" s="246" t="s">
        <v>1602</v>
      </c>
      <c r="F16" s="246" t="s">
        <v>1601</v>
      </c>
      <c r="G16" s="246" t="s">
        <v>1600</v>
      </c>
      <c r="H16" s="246" t="s">
        <v>1599</v>
      </c>
      <c r="I16" s="246" t="s">
        <v>1598</v>
      </c>
    </row>
    <row r="17" spans="1:9" ht="30" customHeight="1">
      <c r="A17" s="247">
        <v>0.621527777777786</v>
      </c>
      <c r="B17" s="246" t="s">
        <v>1597</v>
      </c>
      <c r="C17" s="246" t="s">
        <v>1596</v>
      </c>
      <c r="D17" s="246" t="s">
        <v>1595</v>
      </c>
      <c r="E17" s="246" t="s">
        <v>1594</v>
      </c>
      <c r="F17" s="246" t="s">
        <v>1593</v>
      </c>
      <c r="G17" s="246" t="s">
        <v>1592</v>
      </c>
      <c r="H17" s="246" t="s">
        <v>1591</v>
      </c>
      <c r="I17" s="246" t="s">
        <v>1590</v>
      </c>
    </row>
    <row r="18" spans="1:9" ht="30" customHeight="1">
      <c r="A18" s="247">
        <v>0.645833333333343</v>
      </c>
      <c r="B18" s="246" t="s">
        <v>1589</v>
      </c>
      <c r="C18" s="246" t="s">
        <v>1588</v>
      </c>
      <c r="D18" s="246" t="s">
        <v>1587</v>
      </c>
      <c r="E18" s="246" t="s">
        <v>1586</v>
      </c>
      <c r="F18" s="246" t="s">
        <v>1585</v>
      </c>
      <c r="G18" s="246" t="s">
        <v>1584</v>
      </c>
      <c r="H18" s="246" t="s">
        <v>1583</v>
      </c>
      <c r="I18" s="246" t="s">
        <v>1582</v>
      </c>
    </row>
    <row r="19" spans="1:9" ht="30" customHeight="1">
      <c r="A19" s="247">
        <v>0.670138888888901</v>
      </c>
      <c r="B19" s="246" t="s">
        <v>1581</v>
      </c>
      <c r="C19" s="246" t="s">
        <v>1580</v>
      </c>
      <c r="D19" s="246" t="s">
        <v>1579</v>
      </c>
      <c r="E19" s="246" t="s">
        <v>1578</v>
      </c>
      <c r="F19" s="246" t="s">
        <v>1577</v>
      </c>
      <c r="G19" s="246" t="s">
        <v>1576</v>
      </c>
      <c r="H19" s="246" t="s">
        <v>1575</v>
      </c>
      <c r="I19" s="246" t="s">
        <v>1574</v>
      </c>
    </row>
    <row r="20" spans="1:9" ht="30" customHeight="1">
      <c r="A20" s="247">
        <v>0.694444444444459</v>
      </c>
      <c r="B20" s="246" t="s">
        <v>1573</v>
      </c>
      <c r="C20" s="246" t="s">
        <v>1572</v>
      </c>
      <c r="D20" s="246" t="s">
        <v>1571</v>
      </c>
      <c r="E20" s="246" t="s">
        <v>1570</v>
      </c>
      <c r="F20" s="246" t="s">
        <v>1569</v>
      </c>
      <c r="G20" s="246" t="s">
        <v>1568</v>
      </c>
      <c r="H20" s="246" t="s">
        <v>1567</v>
      </c>
      <c r="I20" s="246" t="s">
        <v>1566</v>
      </c>
    </row>
    <row r="21" spans="1:9" ht="30" customHeight="1">
      <c r="A21" s="247">
        <v>0.718750000000016</v>
      </c>
      <c r="B21" s="246" t="s">
        <v>1565</v>
      </c>
      <c r="C21" s="246" t="s">
        <v>1564</v>
      </c>
      <c r="D21" s="246"/>
      <c r="E21" s="246"/>
      <c r="F21" s="246"/>
      <c r="G21" s="246"/>
      <c r="H21" s="246"/>
      <c r="I21" s="246"/>
    </row>
    <row r="22" spans="2:6" ht="30" customHeight="1">
      <c r="B22" s="244"/>
      <c r="C22" s="244" t="s">
        <v>1563</v>
      </c>
      <c r="D22" s="244"/>
      <c r="E22" s="244"/>
      <c r="F22" s="244"/>
    </row>
  </sheetData>
  <sheetProtection/>
  <mergeCells count="4">
    <mergeCell ref="A1:I1"/>
    <mergeCell ref="A2:I2"/>
    <mergeCell ref="B4:I4"/>
    <mergeCell ref="B5:I5"/>
  </mergeCells>
  <printOptions/>
  <pageMargins left="0.5" right="0.29" top="0.62" bottom="0.32" header="0.3" footer="0.16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3"/>
  <sheetViews>
    <sheetView showGridLines="0" view="pageBreakPreview" zoomScaleNormal="120" zoomScaleSheetLayoutView="100" zoomScalePageLayoutView="0" workbookViewId="0" topLeftCell="A40">
      <selection activeCell="F53" sqref="F53"/>
    </sheetView>
  </sheetViews>
  <sheetFormatPr defaultColWidth="9.00390625" defaultRowHeight="12" customHeight="1"/>
  <cols>
    <col min="1" max="1" width="4.75390625" style="84" customWidth="1"/>
    <col min="2" max="2" width="4.75390625" style="92" customWidth="1"/>
    <col min="3" max="3" width="15.00390625" style="47" customWidth="1"/>
    <col min="4" max="4" width="11.125" style="47" customWidth="1"/>
    <col min="5" max="5" width="10.875" style="78" customWidth="1"/>
    <col min="6" max="6" width="9.75390625" style="62" customWidth="1"/>
    <col min="7" max="8" width="10.875" style="53" customWidth="1"/>
    <col min="9" max="9" width="11.875" style="53" customWidth="1"/>
    <col min="10" max="10" width="9.00390625" style="47" customWidth="1"/>
    <col min="11" max="16384" width="9.00390625" style="51" customWidth="1"/>
  </cols>
  <sheetData>
    <row r="1" spans="4:9" ht="13.5" customHeight="1">
      <c r="D1" s="44" t="s">
        <v>380</v>
      </c>
      <c r="E1" s="48"/>
      <c r="F1" s="49"/>
      <c r="G1" s="49"/>
      <c r="H1" s="49"/>
      <c r="I1" s="49"/>
    </row>
    <row r="2" spans="5:9" ht="13.5" customHeight="1">
      <c r="E2" s="52"/>
      <c r="F2" s="53"/>
      <c r="G2" s="49"/>
      <c r="H2" s="49"/>
      <c r="I2" s="49"/>
    </row>
    <row r="3" spans="3:9" ht="13.5" customHeight="1">
      <c r="C3" s="44" t="s">
        <v>392</v>
      </c>
      <c r="E3" s="49" t="s">
        <v>0</v>
      </c>
      <c r="F3" s="49" t="s">
        <v>0</v>
      </c>
      <c r="G3" s="49" t="s">
        <v>75</v>
      </c>
      <c r="H3" s="49" t="s">
        <v>75</v>
      </c>
      <c r="I3" s="49" t="s">
        <v>34</v>
      </c>
    </row>
    <row r="4" spans="1:10" s="48" customFormat="1" ht="13.5" customHeight="1">
      <c r="A4" s="105" t="s">
        <v>2</v>
      </c>
      <c r="B4" s="106"/>
      <c r="C4" s="29"/>
      <c r="D4" s="29"/>
      <c r="E4" s="56" t="s">
        <v>2180</v>
      </c>
      <c r="F4" s="56" t="s">
        <v>1522</v>
      </c>
      <c r="G4" s="56"/>
      <c r="H4" s="56"/>
      <c r="I4" s="56"/>
      <c r="J4" s="88"/>
    </row>
    <row r="5" spans="1:9" ht="12" customHeight="1" thickBot="1">
      <c r="A5" s="335" t="s">
        <v>1</v>
      </c>
      <c r="B5" s="336" t="s">
        <v>139</v>
      </c>
      <c r="C5" s="286" t="s">
        <v>381</v>
      </c>
      <c r="D5" s="286" t="s">
        <v>382</v>
      </c>
      <c r="E5" s="301"/>
      <c r="G5" s="62"/>
      <c r="H5" s="62"/>
      <c r="I5" s="62"/>
    </row>
    <row r="6" spans="1:9" ht="12" customHeight="1" thickBot="1">
      <c r="A6" s="105" t="s">
        <v>2</v>
      </c>
      <c r="B6" s="106"/>
      <c r="C6" s="97"/>
      <c r="D6" s="97"/>
      <c r="E6" s="302" t="s">
        <v>41</v>
      </c>
      <c r="F6" s="279" t="str">
        <f>D5</f>
        <v>林子妘</v>
      </c>
      <c r="G6" s="62"/>
      <c r="H6" s="62"/>
      <c r="I6" s="62"/>
    </row>
    <row r="7" spans="1:9" ht="12" customHeight="1">
      <c r="A7" s="110" t="s">
        <v>3</v>
      </c>
      <c r="B7" s="108" t="s">
        <v>165</v>
      </c>
      <c r="C7" s="27" t="s">
        <v>716</v>
      </c>
      <c r="D7" s="27" t="s">
        <v>717</v>
      </c>
      <c r="E7" s="75">
        <v>0.4826388888888889</v>
      </c>
      <c r="F7" s="272" t="s">
        <v>2562</v>
      </c>
      <c r="G7" s="62"/>
      <c r="H7" s="70"/>
      <c r="I7" s="62"/>
    </row>
    <row r="8" spans="1:9" ht="12" customHeight="1" thickBot="1">
      <c r="A8" s="105" t="s">
        <v>2</v>
      </c>
      <c r="B8" s="106"/>
      <c r="C8" s="93"/>
      <c r="D8" s="93"/>
      <c r="E8" s="52"/>
      <c r="F8" s="310" t="s">
        <v>53</v>
      </c>
      <c r="G8" s="279" t="str">
        <f>F6</f>
        <v>林子妘</v>
      </c>
      <c r="H8" s="50" t="s">
        <v>46</v>
      </c>
      <c r="I8" s="62"/>
    </row>
    <row r="9" spans="1:8" ht="12" customHeight="1">
      <c r="A9" s="107" t="s">
        <v>4</v>
      </c>
      <c r="B9" s="108" t="s">
        <v>143</v>
      </c>
      <c r="C9" s="29" t="s">
        <v>390</v>
      </c>
      <c r="D9" s="29" t="s">
        <v>391</v>
      </c>
      <c r="E9" s="60"/>
      <c r="F9" s="68">
        <v>0.4583333333333333</v>
      </c>
      <c r="G9" s="62" t="s">
        <v>2684</v>
      </c>
      <c r="H9" s="62"/>
    </row>
    <row r="10" spans="1:9" ht="12" customHeight="1" thickBot="1">
      <c r="A10" s="109" t="s">
        <v>2</v>
      </c>
      <c r="B10" s="106"/>
      <c r="C10" s="93"/>
      <c r="D10" s="93"/>
      <c r="E10" s="73" t="s">
        <v>43</v>
      </c>
      <c r="F10" s="281" t="str">
        <f>D11</f>
        <v>唐婉媮</v>
      </c>
      <c r="G10" s="62"/>
      <c r="H10" s="62"/>
      <c r="I10" s="62"/>
    </row>
    <row r="11" spans="1:9" ht="12" customHeight="1" thickBot="1">
      <c r="A11" s="335" t="s">
        <v>5</v>
      </c>
      <c r="B11" s="336" t="s">
        <v>166</v>
      </c>
      <c r="C11" s="286" t="s">
        <v>397</v>
      </c>
      <c r="D11" s="286" t="s">
        <v>708</v>
      </c>
      <c r="E11" s="303">
        <v>0.4826388888888889</v>
      </c>
      <c r="F11" s="62" t="s">
        <v>2557</v>
      </c>
      <c r="G11" s="62"/>
      <c r="H11" s="70"/>
      <c r="I11" s="62"/>
    </row>
    <row r="12" spans="1:9" ht="12" customHeight="1">
      <c r="A12" s="105" t="s">
        <v>2</v>
      </c>
      <c r="B12" s="106"/>
      <c r="C12" s="29"/>
      <c r="D12" s="29"/>
      <c r="E12" s="52"/>
      <c r="G12" s="62" t="s">
        <v>36</v>
      </c>
      <c r="H12" s="62"/>
      <c r="I12" s="62"/>
    </row>
    <row r="13" spans="1:9" ht="12" customHeight="1" thickBot="1">
      <c r="A13" s="335" t="s">
        <v>6</v>
      </c>
      <c r="B13" s="336" t="s">
        <v>142</v>
      </c>
      <c r="C13" s="286" t="s">
        <v>385</v>
      </c>
      <c r="D13" s="286" t="s">
        <v>386</v>
      </c>
      <c r="E13" s="301"/>
      <c r="G13" s="83" t="s">
        <v>42</v>
      </c>
      <c r="H13" s="62"/>
      <c r="I13" s="62"/>
    </row>
    <row r="14" spans="1:9" ht="12" customHeight="1" thickBot="1">
      <c r="A14" s="105" t="s">
        <v>2</v>
      </c>
      <c r="B14" s="106"/>
      <c r="C14" s="97"/>
      <c r="D14" s="97"/>
      <c r="E14" s="302" t="s">
        <v>44</v>
      </c>
      <c r="F14" s="279" t="str">
        <f>D13</f>
        <v>王姿茗</v>
      </c>
      <c r="G14" s="62"/>
      <c r="H14" s="62"/>
      <c r="I14" s="62"/>
    </row>
    <row r="15" spans="1:9" ht="12" customHeight="1">
      <c r="A15" s="110" t="s">
        <v>7</v>
      </c>
      <c r="B15" s="108" t="s">
        <v>167</v>
      </c>
      <c r="C15" s="27" t="s">
        <v>584</v>
      </c>
      <c r="D15" s="27" t="s">
        <v>728</v>
      </c>
      <c r="E15" s="75">
        <v>0.4826388888888889</v>
      </c>
      <c r="F15" s="67" t="s">
        <v>2558</v>
      </c>
      <c r="G15" s="62"/>
      <c r="H15" s="62"/>
      <c r="I15" s="62"/>
    </row>
    <row r="16" spans="1:9" ht="12" customHeight="1" thickBot="1">
      <c r="A16" s="105" t="s">
        <v>2</v>
      </c>
      <c r="B16" s="106"/>
      <c r="C16" s="32"/>
      <c r="D16" s="32"/>
      <c r="E16" s="52"/>
      <c r="F16" s="67" t="s">
        <v>54</v>
      </c>
      <c r="G16" s="282" t="str">
        <f>F18</f>
        <v>郭卉欣</v>
      </c>
      <c r="H16" s="50" t="s">
        <v>46</v>
      </c>
      <c r="I16" s="62"/>
    </row>
    <row r="17" spans="1:9" ht="12" customHeight="1" thickBot="1">
      <c r="A17" s="335" t="s">
        <v>8</v>
      </c>
      <c r="B17" s="336" t="s">
        <v>144</v>
      </c>
      <c r="C17" s="286" t="s">
        <v>381</v>
      </c>
      <c r="D17" s="286" t="s">
        <v>387</v>
      </c>
      <c r="E17" s="301"/>
      <c r="F17" s="311">
        <v>0.4583333333333333</v>
      </c>
      <c r="G17" s="62" t="s">
        <v>2686</v>
      </c>
      <c r="H17" s="70"/>
      <c r="I17" s="62"/>
    </row>
    <row r="18" spans="1:9" ht="12" customHeight="1" thickBot="1">
      <c r="A18" s="105" t="s">
        <v>2</v>
      </c>
      <c r="B18" s="106"/>
      <c r="C18" s="97"/>
      <c r="D18" s="97"/>
      <c r="E18" s="302" t="s">
        <v>45</v>
      </c>
      <c r="F18" s="312" t="str">
        <f>D17</f>
        <v>郭卉欣</v>
      </c>
      <c r="G18" s="62"/>
      <c r="H18" s="62"/>
      <c r="I18" s="62"/>
    </row>
    <row r="19" spans="1:9" ht="12" customHeight="1">
      <c r="A19" s="110" t="s">
        <v>9</v>
      </c>
      <c r="B19" s="108" t="s">
        <v>168</v>
      </c>
      <c r="C19" s="27" t="s">
        <v>716</v>
      </c>
      <c r="D19" s="27" t="s">
        <v>705</v>
      </c>
      <c r="E19" s="75">
        <v>0.4826388888888889</v>
      </c>
      <c r="F19" s="62" t="s">
        <v>2563</v>
      </c>
      <c r="G19" s="70"/>
      <c r="H19" s="62"/>
      <c r="I19" s="62"/>
    </row>
    <row r="20" spans="1:9" ht="12" customHeight="1">
      <c r="A20" s="105" t="s">
        <v>2</v>
      </c>
      <c r="B20" s="106"/>
      <c r="C20" s="97"/>
      <c r="D20" s="111"/>
      <c r="E20" s="52"/>
      <c r="G20" s="62"/>
      <c r="H20" s="62" t="s">
        <v>36</v>
      </c>
      <c r="I20" s="62"/>
    </row>
    <row r="21" spans="1:9" ht="12" customHeight="1" thickBot="1">
      <c r="A21" s="335" t="s">
        <v>10</v>
      </c>
      <c r="B21" s="336" t="s">
        <v>169</v>
      </c>
      <c r="C21" s="286" t="s">
        <v>505</v>
      </c>
      <c r="D21" s="286" t="s">
        <v>725</v>
      </c>
      <c r="E21" s="301"/>
      <c r="G21" s="62"/>
      <c r="H21" s="71" t="s">
        <v>75</v>
      </c>
      <c r="I21" s="62"/>
    </row>
    <row r="22" spans="1:9" ht="12" customHeight="1" thickBot="1">
      <c r="A22" s="105" t="s">
        <v>2</v>
      </c>
      <c r="B22" s="106"/>
      <c r="C22" s="29"/>
      <c r="D22" s="29"/>
      <c r="E22" s="302" t="s">
        <v>47</v>
      </c>
      <c r="F22" s="279" t="str">
        <f>D21</f>
        <v>趙亭妤</v>
      </c>
      <c r="G22" s="62"/>
      <c r="H22" s="62"/>
      <c r="I22" s="62"/>
    </row>
    <row r="23" spans="1:9" ht="12" customHeight="1">
      <c r="A23" s="110" t="s">
        <v>11</v>
      </c>
      <c r="B23" s="108" t="s">
        <v>145</v>
      </c>
      <c r="C23" s="29" t="s">
        <v>347</v>
      </c>
      <c r="D23" s="29" t="s">
        <v>388</v>
      </c>
      <c r="E23" s="75">
        <v>0.4826388888888889</v>
      </c>
      <c r="F23" s="67" t="s">
        <v>2559</v>
      </c>
      <c r="G23" s="62"/>
      <c r="H23" s="70"/>
      <c r="I23" s="62"/>
    </row>
    <row r="24" spans="1:9" ht="12" customHeight="1" thickBot="1">
      <c r="A24" s="105" t="s">
        <v>2</v>
      </c>
      <c r="B24" s="106"/>
      <c r="C24" s="93"/>
      <c r="D24" s="93"/>
      <c r="E24" s="52"/>
      <c r="F24" s="67" t="s">
        <v>55</v>
      </c>
      <c r="G24" s="282" t="str">
        <f>F26</f>
        <v>王玲萱</v>
      </c>
      <c r="H24" s="50" t="s">
        <v>46</v>
      </c>
      <c r="I24" s="62"/>
    </row>
    <row r="25" spans="1:9" ht="12" customHeight="1">
      <c r="A25" s="107" t="s">
        <v>12</v>
      </c>
      <c r="B25" s="108" t="s">
        <v>170</v>
      </c>
      <c r="C25" s="27" t="s">
        <v>399</v>
      </c>
      <c r="D25" s="27" t="s">
        <v>723</v>
      </c>
      <c r="E25" s="60"/>
      <c r="F25" s="311">
        <v>0.4583333333333333</v>
      </c>
      <c r="G25" s="62" t="s">
        <v>2688</v>
      </c>
      <c r="H25" s="62"/>
      <c r="I25" s="62"/>
    </row>
    <row r="26" spans="1:9" ht="12" customHeight="1" thickBot="1">
      <c r="A26" s="109" t="s">
        <v>2</v>
      </c>
      <c r="B26" s="106"/>
      <c r="C26" s="32"/>
      <c r="D26" s="32"/>
      <c r="E26" s="73" t="s">
        <v>49</v>
      </c>
      <c r="F26" s="317" t="str">
        <f>D27</f>
        <v>王玲萱</v>
      </c>
      <c r="G26" s="62"/>
      <c r="H26" s="62"/>
      <c r="I26" s="62"/>
    </row>
    <row r="27" spans="1:9" ht="12" customHeight="1" thickBot="1">
      <c r="A27" s="335" t="s">
        <v>13</v>
      </c>
      <c r="B27" s="336" t="s">
        <v>140</v>
      </c>
      <c r="C27" s="286" t="s">
        <v>274</v>
      </c>
      <c r="D27" s="286" t="s">
        <v>384</v>
      </c>
      <c r="E27" s="303">
        <v>0.4826388888888889</v>
      </c>
      <c r="F27" s="62" t="s">
        <v>2560</v>
      </c>
      <c r="G27" s="62"/>
      <c r="H27" s="62"/>
      <c r="I27" s="62"/>
    </row>
    <row r="28" spans="1:9" ht="12" customHeight="1">
      <c r="A28" s="105" t="s">
        <v>2</v>
      </c>
      <c r="B28" s="106"/>
      <c r="C28" s="97"/>
      <c r="D28" s="111"/>
      <c r="E28" s="52"/>
      <c r="G28" s="62" t="s">
        <v>36</v>
      </c>
      <c r="H28" s="62"/>
      <c r="I28" s="62"/>
    </row>
    <row r="29" spans="1:9" ht="12" customHeight="1">
      <c r="A29" s="107" t="s">
        <v>14</v>
      </c>
      <c r="B29" s="108" t="s">
        <v>171</v>
      </c>
      <c r="C29" s="27" t="s">
        <v>673</v>
      </c>
      <c r="D29" s="27" t="s">
        <v>704</v>
      </c>
      <c r="E29" s="60"/>
      <c r="G29" s="83" t="s">
        <v>42</v>
      </c>
      <c r="H29" s="70"/>
      <c r="I29" s="62"/>
    </row>
    <row r="30" spans="1:9" ht="12" customHeight="1" thickBot="1">
      <c r="A30" s="109" t="s">
        <v>2</v>
      </c>
      <c r="B30" s="106"/>
      <c r="C30" s="93"/>
      <c r="D30" s="93"/>
      <c r="E30" s="73" t="s">
        <v>50</v>
      </c>
      <c r="F30" s="282" t="str">
        <f>D31</f>
        <v>黃榆涵</v>
      </c>
      <c r="G30" s="62"/>
      <c r="H30" s="62"/>
      <c r="I30" s="62"/>
    </row>
    <row r="31" spans="1:9" ht="12" customHeight="1" thickBot="1">
      <c r="A31" s="335" t="s">
        <v>15</v>
      </c>
      <c r="B31" s="336" t="s">
        <v>146</v>
      </c>
      <c r="C31" s="286" t="s">
        <v>296</v>
      </c>
      <c r="D31" s="286" t="s">
        <v>389</v>
      </c>
      <c r="E31" s="303">
        <v>0.4826388888888889</v>
      </c>
      <c r="F31" s="67" t="s">
        <v>2564</v>
      </c>
      <c r="G31" s="62"/>
      <c r="H31" s="62"/>
      <c r="I31" s="62"/>
    </row>
    <row r="32" spans="1:9" ht="12" customHeight="1" thickBot="1">
      <c r="A32" s="105" t="s">
        <v>2</v>
      </c>
      <c r="B32" s="106"/>
      <c r="C32" s="97"/>
      <c r="D32" s="97"/>
      <c r="E32" s="52"/>
      <c r="F32" s="67" t="s">
        <v>56</v>
      </c>
      <c r="G32" s="282" t="str">
        <f>F34</f>
        <v>謝芷楹</v>
      </c>
      <c r="H32" s="50" t="s">
        <v>46</v>
      </c>
      <c r="I32" s="62"/>
    </row>
    <row r="33" spans="1:9" ht="12" customHeight="1">
      <c r="A33" s="107" t="s">
        <v>16</v>
      </c>
      <c r="B33" s="108" t="s">
        <v>172</v>
      </c>
      <c r="C33" s="27" t="s">
        <v>274</v>
      </c>
      <c r="D33" s="27" t="s">
        <v>526</v>
      </c>
      <c r="E33" s="60"/>
      <c r="F33" s="311">
        <v>0.4583333333333333</v>
      </c>
      <c r="G33" s="62" t="s">
        <v>2685</v>
      </c>
      <c r="H33" s="70"/>
      <c r="I33" s="62"/>
    </row>
    <row r="34" spans="1:9" ht="12" customHeight="1" thickBot="1">
      <c r="A34" s="109" t="s">
        <v>2</v>
      </c>
      <c r="B34" s="106"/>
      <c r="C34" s="32"/>
      <c r="D34" s="32"/>
      <c r="E34" s="73" t="s">
        <v>51</v>
      </c>
      <c r="F34" s="317" t="str">
        <f>D35</f>
        <v>謝芷楹</v>
      </c>
      <c r="G34" s="62"/>
      <c r="H34" s="62"/>
      <c r="I34" s="62"/>
    </row>
    <row r="35" spans="1:9" ht="12" customHeight="1" thickBot="1">
      <c r="A35" s="335" t="s">
        <v>17</v>
      </c>
      <c r="B35" s="336" t="s">
        <v>141</v>
      </c>
      <c r="C35" s="286" t="s">
        <v>270</v>
      </c>
      <c r="D35" s="286" t="s">
        <v>383</v>
      </c>
      <c r="E35" s="303">
        <v>0.4826388888888889</v>
      </c>
      <c r="F35" s="62" t="s">
        <v>2565</v>
      </c>
      <c r="G35" s="70"/>
      <c r="H35" s="62"/>
      <c r="I35" s="62"/>
    </row>
    <row r="36" spans="5:9" ht="12" customHeight="1">
      <c r="E36" s="52"/>
      <c r="F36" s="53"/>
      <c r="G36" s="49"/>
      <c r="H36" s="49"/>
      <c r="I36" s="49"/>
    </row>
    <row r="37" spans="3:9" ht="12" customHeight="1">
      <c r="C37" s="88" t="s">
        <v>75</v>
      </c>
      <c r="E37" s="49" t="s">
        <v>0</v>
      </c>
      <c r="F37" s="49" t="s">
        <v>0</v>
      </c>
      <c r="G37" s="49" t="s">
        <v>34</v>
      </c>
      <c r="H37" s="49" t="s">
        <v>34</v>
      </c>
      <c r="I37" s="49" t="s">
        <v>34</v>
      </c>
    </row>
    <row r="38" spans="1:10" s="48" customFormat="1" ht="12" customHeight="1">
      <c r="A38" s="105" t="s">
        <v>2</v>
      </c>
      <c r="B38" s="106"/>
      <c r="C38" s="79"/>
      <c r="D38" s="55"/>
      <c r="E38" s="56" t="s">
        <v>2186</v>
      </c>
      <c r="F38" s="56" t="s">
        <v>2185</v>
      </c>
      <c r="G38" s="56"/>
      <c r="H38" s="56"/>
      <c r="I38" s="56"/>
      <c r="J38" s="88"/>
    </row>
    <row r="39" spans="1:10" s="48" customFormat="1" ht="12" customHeight="1">
      <c r="A39" s="105"/>
      <c r="B39" s="106"/>
      <c r="C39" s="79"/>
      <c r="D39" s="55"/>
      <c r="E39" s="56"/>
      <c r="F39" s="56"/>
      <c r="G39" s="56"/>
      <c r="H39" s="56"/>
      <c r="I39" s="56"/>
      <c r="J39" s="88"/>
    </row>
    <row r="40" spans="2:9" ht="12" customHeight="1" thickBot="1">
      <c r="B40" s="112" t="s">
        <v>119</v>
      </c>
      <c r="C40" s="286" t="s">
        <v>274</v>
      </c>
      <c r="D40" s="286" t="s">
        <v>2938</v>
      </c>
      <c r="E40" s="301"/>
      <c r="G40" s="62"/>
      <c r="H40" s="62"/>
      <c r="I40" s="62"/>
    </row>
    <row r="41" spans="2:9" ht="12" customHeight="1" thickBot="1">
      <c r="B41" s="106"/>
      <c r="C41" s="82"/>
      <c r="D41" s="82"/>
      <c r="E41" s="302" t="s">
        <v>123</v>
      </c>
      <c r="F41" s="279" t="str">
        <f>D40</f>
        <v>林子妘</v>
      </c>
      <c r="G41" s="62"/>
      <c r="H41" s="62"/>
      <c r="I41" s="62"/>
    </row>
    <row r="42" spans="2:9" ht="12" customHeight="1">
      <c r="B42" s="112" t="s">
        <v>120</v>
      </c>
      <c r="C42" s="344" t="s">
        <v>274</v>
      </c>
      <c r="D42" s="344" t="s">
        <v>387</v>
      </c>
      <c r="E42" s="75">
        <v>0.4583333333333333</v>
      </c>
      <c r="F42" s="67" t="s">
        <v>2805</v>
      </c>
      <c r="G42" s="62"/>
      <c r="H42" s="70"/>
      <c r="I42" s="62"/>
    </row>
    <row r="43" spans="2:9" ht="12" customHeight="1" thickBot="1">
      <c r="B43" s="106"/>
      <c r="C43" s="82"/>
      <c r="D43" s="82"/>
      <c r="E43" s="52"/>
      <c r="F43" s="67" t="s">
        <v>138</v>
      </c>
      <c r="G43" s="282" t="str">
        <f>F45</f>
        <v>謝芷楹</v>
      </c>
      <c r="H43" s="50" t="s">
        <v>37</v>
      </c>
      <c r="I43" s="62"/>
    </row>
    <row r="44" spans="2:9" ht="12" customHeight="1">
      <c r="B44" s="112" t="s">
        <v>121</v>
      </c>
      <c r="C44" s="344" t="s">
        <v>274</v>
      </c>
      <c r="D44" s="344" t="s">
        <v>384</v>
      </c>
      <c r="E44" s="60"/>
      <c r="F44" s="311">
        <v>0.4583333333333333</v>
      </c>
      <c r="G44" s="62" t="s">
        <v>2933</v>
      </c>
      <c r="H44" s="62"/>
      <c r="I44" s="62"/>
    </row>
    <row r="45" spans="2:9" ht="12" customHeight="1" thickBot="1">
      <c r="B45" s="106"/>
      <c r="C45" s="82"/>
      <c r="D45" s="82"/>
      <c r="E45" s="73" t="s">
        <v>124</v>
      </c>
      <c r="F45" s="317" t="str">
        <f>D46</f>
        <v>謝芷楹</v>
      </c>
      <c r="G45" s="62"/>
      <c r="H45" s="62"/>
      <c r="I45" s="62"/>
    </row>
    <row r="46" spans="2:9" ht="12" customHeight="1" thickBot="1">
      <c r="B46" s="112" t="s">
        <v>122</v>
      </c>
      <c r="C46" s="286" t="s">
        <v>270</v>
      </c>
      <c r="D46" s="286" t="s">
        <v>383</v>
      </c>
      <c r="E46" s="303">
        <v>0.4583333333333333</v>
      </c>
      <c r="F46" s="62" t="s">
        <v>2802</v>
      </c>
      <c r="G46" s="62"/>
      <c r="H46" s="70"/>
      <c r="I46" s="62"/>
    </row>
    <row r="47" spans="2:9" ht="12" customHeight="1">
      <c r="B47" s="112"/>
      <c r="C47" s="82"/>
      <c r="D47" s="82"/>
      <c r="E47" s="83"/>
      <c r="G47" s="62"/>
      <c r="H47" s="70"/>
      <c r="I47" s="62"/>
    </row>
    <row r="48" spans="2:9" ht="12" customHeight="1">
      <c r="B48" s="106"/>
      <c r="C48" s="82"/>
      <c r="D48" s="82"/>
      <c r="E48" s="82"/>
      <c r="F48" s="52"/>
      <c r="G48" s="62"/>
      <c r="H48" s="62"/>
      <c r="I48" s="62"/>
    </row>
    <row r="49" spans="2:9" ht="12" customHeight="1">
      <c r="B49" s="112" t="s">
        <v>130</v>
      </c>
      <c r="C49" s="344" t="s">
        <v>2941</v>
      </c>
      <c r="D49" s="344" t="s">
        <v>2957</v>
      </c>
      <c r="E49" s="81"/>
      <c r="F49" s="60"/>
      <c r="G49" s="62"/>
      <c r="H49" s="62"/>
      <c r="I49" s="62"/>
    </row>
    <row r="50" spans="2:9" ht="12" customHeight="1" thickBot="1">
      <c r="B50" s="106"/>
      <c r="C50" s="82"/>
      <c r="D50" s="82"/>
      <c r="E50" s="82"/>
      <c r="F50" s="73" t="s">
        <v>129</v>
      </c>
      <c r="G50" s="282" t="str">
        <f>D51</f>
        <v>王玲萱</v>
      </c>
      <c r="H50" s="50" t="s">
        <v>38</v>
      </c>
      <c r="I50" s="62"/>
    </row>
    <row r="51" spans="2:9" ht="12" customHeight="1" thickBot="1">
      <c r="B51" s="112" t="s">
        <v>131</v>
      </c>
      <c r="C51" s="286" t="s">
        <v>274</v>
      </c>
      <c r="D51" s="286" t="s">
        <v>384</v>
      </c>
      <c r="E51" s="349"/>
      <c r="F51" s="303">
        <v>0.4583333333333333</v>
      </c>
      <c r="G51" s="62" t="s">
        <v>2939</v>
      </c>
      <c r="H51" s="62"/>
      <c r="I51" s="62"/>
    </row>
    <row r="52" spans="2:9" ht="12" customHeight="1">
      <c r="B52" s="106"/>
      <c r="C52" s="82"/>
      <c r="D52" s="82"/>
      <c r="E52" s="82"/>
      <c r="F52" s="52"/>
      <c r="G52" s="62"/>
      <c r="H52" s="62"/>
      <c r="I52" s="62"/>
    </row>
    <row r="53" spans="2:9" ht="12" customHeight="1">
      <c r="B53" s="106"/>
      <c r="C53" s="82"/>
      <c r="D53" s="82"/>
      <c r="E53" s="52"/>
      <c r="G53" s="62"/>
      <c r="H53" s="62"/>
      <c r="I53" s="51"/>
    </row>
    <row r="54" spans="2:9" ht="12" customHeight="1" thickBot="1">
      <c r="B54" s="112" t="s">
        <v>132</v>
      </c>
      <c r="C54" s="286" t="s">
        <v>2882</v>
      </c>
      <c r="D54" s="286" t="s">
        <v>2928</v>
      </c>
      <c r="E54" s="301"/>
      <c r="G54" s="71"/>
      <c r="H54" s="62"/>
      <c r="I54" s="62"/>
    </row>
    <row r="55" spans="2:9" ht="12" customHeight="1" thickBot="1">
      <c r="B55" s="106"/>
      <c r="C55" s="82"/>
      <c r="D55" s="82"/>
      <c r="E55" s="302" t="s">
        <v>125</v>
      </c>
      <c r="F55" s="279" t="str">
        <f>D54</f>
        <v>唐婉媮</v>
      </c>
      <c r="G55" s="62"/>
      <c r="H55" s="62"/>
      <c r="I55" s="62"/>
    </row>
    <row r="56" spans="2:9" ht="12" customHeight="1">
      <c r="B56" s="112" t="s">
        <v>133</v>
      </c>
      <c r="C56" s="344" t="s">
        <v>179</v>
      </c>
      <c r="D56" s="344" t="s">
        <v>386</v>
      </c>
      <c r="E56" s="75">
        <v>0.4583333333333333</v>
      </c>
      <c r="F56" s="272" t="s">
        <v>2803</v>
      </c>
      <c r="G56" s="62"/>
      <c r="H56" s="62"/>
      <c r="I56" s="62"/>
    </row>
    <row r="57" spans="2:9" ht="12" customHeight="1" thickBot="1">
      <c r="B57" s="106"/>
      <c r="C57" s="82"/>
      <c r="D57" s="82"/>
      <c r="E57" s="52"/>
      <c r="F57" s="310" t="s">
        <v>128</v>
      </c>
      <c r="G57" s="279" t="str">
        <f>F55</f>
        <v>唐婉媮</v>
      </c>
      <c r="H57" s="50" t="s">
        <v>39</v>
      </c>
      <c r="I57" s="62"/>
    </row>
    <row r="58" spans="2:9" ht="12" customHeight="1">
      <c r="B58" s="112" t="s">
        <v>134</v>
      </c>
      <c r="C58" s="344" t="s">
        <v>505</v>
      </c>
      <c r="D58" s="344" t="s">
        <v>725</v>
      </c>
      <c r="E58" s="60"/>
      <c r="F58" s="68">
        <v>0.4583333333333333</v>
      </c>
      <c r="G58" s="62" t="s">
        <v>2926</v>
      </c>
      <c r="H58" s="70"/>
      <c r="I58" s="62"/>
    </row>
    <row r="59" spans="2:9" ht="12" customHeight="1" thickBot="1">
      <c r="B59" s="106"/>
      <c r="C59" s="82"/>
      <c r="D59" s="82"/>
      <c r="E59" s="73" t="s">
        <v>126</v>
      </c>
      <c r="F59" s="281" t="str">
        <f>D60</f>
        <v>黃榆涵</v>
      </c>
      <c r="G59" s="62"/>
      <c r="H59" s="62"/>
      <c r="I59" s="62"/>
    </row>
    <row r="60" spans="2:9" ht="12" customHeight="1" thickBot="1">
      <c r="B60" s="112" t="s">
        <v>135</v>
      </c>
      <c r="C60" s="286" t="s">
        <v>2930</v>
      </c>
      <c r="D60" s="286" t="s">
        <v>2932</v>
      </c>
      <c r="E60" s="303">
        <v>0.4583333333333333</v>
      </c>
      <c r="F60" s="62" t="s">
        <v>2808</v>
      </c>
      <c r="G60" s="70"/>
      <c r="H60" s="62"/>
      <c r="I60" s="62"/>
    </row>
    <row r="61" spans="2:9" ht="12" customHeight="1">
      <c r="B61" s="106"/>
      <c r="C61" s="82"/>
      <c r="D61" s="82"/>
      <c r="E61" s="52"/>
      <c r="G61" s="62"/>
      <c r="H61" s="62"/>
      <c r="I61" s="62"/>
    </row>
    <row r="62" ht="12" customHeight="1">
      <c r="B62" s="113"/>
    </row>
    <row r="63" spans="2:9" ht="12" customHeight="1">
      <c r="B63" s="112" t="s">
        <v>136</v>
      </c>
      <c r="C63" s="344" t="s">
        <v>2923</v>
      </c>
      <c r="D63" s="344" t="s">
        <v>2925</v>
      </c>
      <c r="E63" s="81"/>
      <c r="F63" s="60"/>
      <c r="G63" s="71"/>
      <c r="H63" s="70"/>
      <c r="I63" s="62"/>
    </row>
    <row r="64" spans="2:9" ht="12" customHeight="1" thickBot="1">
      <c r="B64" s="106"/>
      <c r="C64" s="82"/>
      <c r="D64" s="82"/>
      <c r="E64" s="82"/>
      <c r="F64" s="73" t="s">
        <v>127</v>
      </c>
      <c r="G64" s="282" t="str">
        <f>D65</f>
        <v>趙亭妤</v>
      </c>
      <c r="H64" s="50" t="s">
        <v>40</v>
      </c>
      <c r="I64" s="62"/>
    </row>
    <row r="65" spans="2:9" ht="12" customHeight="1" thickBot="1">
      <c r="B65" s="112" t="s">
        <v>137</v>
      </c>
      <c r="C65" s="286" t="s">
        <v>505</v>
      </c>
      <c r="D65" s="286" t="s">
        <v>2921</v>
      </c>
      <c r="E65" s="349"/>
      <c r="F65" s="303">
        <v>0.4583333333333333</v>
      </c>
      <c r="G65" s="62" t="s">
        <v>2918</v>
      </c>
      <c r="H65" s="62"/>
      <c r="I65" s="62"/>
    </row>
    <row r="66" spans="2:9" ht="12" customHeight="1">
      <c r="B66" s="112"/>
      <c r="C66" s="82"/>
      <c r="D66" s="82"/>
      <c r="E66" s="82"/>
      <c r="F66" s="78"/>
      <c r="G66" s="62"/>
      <c r="H66" s="62"/>
      <c r="I66" s="62"/>
    </row>
    <row r="67" spans="1:9" ht="12" customHeight="1">
      <c r="A67" s="107"/>
      <c r="B67" s="112"/>
      <c r="C67" s="82"/>
      <c r="D67" s="82"/>
      <c r="E67" s="78" t="s">
        <v>34</v>
      </c>
      <c r="F67" s="71"/>
      <c r="G67" s="62"/>
      <c r="H67" s="70"/>
      <c r="I67" s="62"/>
    </row>
    <row r="68" spans="1:9" ht="12" customHeight="1">
      <c r="A68" s="105"/>
      <c r="B68" s="106"/>
      <c r="C68" s="82"/>
      <c r="D68" s="82"/>
      <c r="G68" s="62"/>
      <c r="H68" s="62"/>
      <c r="I68" s="62"/>
    </row>
    <row r="69" spans="1:9" ht="12" customHeight="1">
      <c r="A69" s="107"/>
      <c r="B69" s="112"/>
      <c r="C69" s="82"/>
      <c r="D69" s="82"/>
      <c r="G69" s="70"/>
      <c r="H69" s="62"/>
      <c r="I69" s="62"/>
    </row>
    <row r="70" spans="1:9" ht="12" customHeight="1">
      <c r="A70" s="105"/>
      <c r="B70" s="106"/>
      <c r="C70" s="82"/>
      <c r="D70" s="82"/>
      <c r="G70" s="62"/>
      <c r="H70" s="62"/>
      <c r="I70" s="62"/>
    </row>
    <row r="71" spans="1:9" ht="12" customHeight="1">
      <c r="A71" s="107"/>
      <c r="B71" s="112"/>
      <c r="C71" s="82"/>
      <c r="D71" s="82"/>
      <c r="G71" s="62"/>
      <c r="H71" s="62"/>
      <c r="I71" s="71"/>
    </row>
    <row r="72" spans="1:9" ht="12" customHeight="1">
      <c r="A72" s="105"/>
      <c r="B72" s="106"/>
      <c r="C72" s="82"/>
      <c r="D72" s="82"/>
      <c r="G72" s="62"/>
      <c r="H72" s="62"/>
      <c r="I72" s="62"/>
    </row>
    <row r="73" spans="1:9" ht="12" customHeight="1">
      <c r="A73" s="107"/>
      <c r="B73" s="112"/>
      <c r="C73" s="82"/>
      <c r="D73" s="82"/>
      <c r="G73" s="62"/>
      <c r="H73" s="70"/>
      <c r="I73" s="62"/>
    </row>
    <row r="74" spans="1:9" ht="12" customHeight="1">
      <c r="A74" s="105"/>
      <c r="B74" s="106"/>
      <c r="C74" s="82"/>
      <c r="D74" s="82"/>
      <c r="G74" s="62"/>
      <c r="H74" s="62"/>
      <c r="I74" s="62"/>
    </row>
    <row r="75" spans="1:9" ht="12" customHeight="1">
      <c r="A75" s="107"/>
      <c r="B75" s="112"/>
      <c r="C75" s="82"/>
      <c r="D75" s="82"/>
      <c r="F75" s="71"/>
      <c r="G75" s="70"/>
      <c r="H75" s="62"/>
      <c r="I75" s="62"/>
    </row>
    <row r="76" spans="1:9" ht="12" customHeight="1">
      <c r="A76" s="105"/>
      <c r="B76" s="106"/>
      <c r="C76" s="82"/>
      <c r="D76" s="82"/>
      <c r="G76" s="62"/>
      <c r="H76" s="62"/>
      <c r="I76" s="62"/>
    </row>
    <row r="77" spans="1:9" ht="12" customHeight="1">
      <c r="A77" s="107"/>
      <c r="B77" s="112"/>
      <c r="C77" s="82"/>
      <c r="D77" s="82"/>
      <c r="G77" s="62"/>
      <c r="H77" s="62"/>
      <c r="I77" s="62"/>
    </row>
    <row r="78" spans="1:9" ht="12" customHeight="1">
      <c r="A78" s="105"/>
      <c r="B78" s="106"/>
      <c r="C78" s="82"/>
      <c r="D78" s="82"/>
      <c r="G78" s="62"/>
      <c r="H78" s="62"/>
      <c r="I78" s="62"/>
    </row>
    <row r="79" spans="1:9" ht="12" customHeight="1">
      <c r="A79" s="107"/>
      <c r="B79" s="112"/>
      <c r="C79" s="82"/>
      <c r="D79" s="82"/>
      <c r="G79" s="71"/>
      <c r="H79" s="70"/>
      <c r="I79" s="62"/>
    </row>
    <row r="80" spans="1:9" ht="12" customHeight="1">
      <c r="A80" s="105"/>
      <c r="B80" s="106"/>
      <c r="C80" s="82"/>
      <c r="D80" s="82"/>
      <c r="G80" s="62"/>
      <c r="H80" s="62"/>
      <c r="I80" s="62"/>
    </row>
    <row r="81" spans="1:9" ht="12" customHeight="1">
      <c r="A81" s="107"/>
      <c r="B81" s="112"/>
      <c r="C81" s="82"/>
      <c r="D81" s="82"/>
      <c r="G81" s="62"/>
      <c r="H81" s="62"/>
      <c r="I81" s="62"/>
    </row>
    <row r="82" spans="1:9" ht="12" customHeight="1">
      <c r="A82" s="105"/>
      <c r="B82" s="106"/>
      <c r="C82" s="82"/>
      <c r="D82" s="82"/>
      <c r="G82" s="62"/>
      <c r="H82" s="62"/>
      <c r="I82" s="62"/>
    </row>
    <row r="83" spans="1:9" ht="12" customHeight="1">
      <c r="A83" s="107"/>
      <c r="B83" s="112"/>
      <c r="C83" s="82"/>
      <c r="D83" s="82"/>
      <c r="F83" s="71"/>
      <c r="G83" s="62"/>
      <c r="H83" s="62"/>
      <c r="I83" s="62"/>
    </row>
    <row r="84" spans="1:9" ht="12" customHeight="1">
      <c r="A84" s="105"/>
      <c r="B84" s="106"/>
      <c r="C84" s="82"/>
      <c r="D84" s="82"/>
      <c r="G84" s="62"/>
      <c r="H84" s="62"/>
      <c r="I84" s="62"/>
    </row>
    <row r="85" spans="1:9" ht="12" customHeight="1">
      <c r="A85" s="107"/>
      <c r="B85" s="112"/>
      <c r="C85" s="82"/>
      <c r="D85" s="82"/>
      <c r="G85" s="62"/>
      <c r="H85" s="62"/>
      <c r="I85" s="62"/>
    </row>
    <row r="86" spans="1:9" ht="12" customHeight="1">
      <c r="A86" s="105"/>
      <c r="B86" s="106"/>
      <c r="C86" s="82"/>
      <c r="D86" s="82"/>
      <c r="G86" s="62"/>
      <c r="H86" s="62"/>
      <c r="I86" s="62"/>
    </row>
    <row r="87" spans="1:9" ht="12" customHeight="1">
      <c r="A87" s="107"/>
      <c r="B87" s="112"/>
      <c r="C87" s="82"/>
      <c r="D87" s="82"/>
      <c r="G87" s="62"/>
      <c r="H87" s="71"/>
      <c r="I87" s="62"/>
    </row>
    <row r="88" spans="1:9" ht="12" customHeight="1">
      <c r="A88" s="105"/>
      <c r="B88" s="106"/>
      <c r="C88" s="82"/>
      <c r="D88" s="82"/>
      <c r="G88" s="62"/>
      <c r="H88" s="62"/>
      <c r="I88" s="62"/>
    </row>
    <row r="89" spans="1:9" ht="12" customHeight="1">
      <c r="A89" s="107"/>
      <c r="B89" s="112"/>
      <c r="C89" s="82"/>
      <c r="D89" s="82"/>
      <c r="G89" s="62"/>
      <c r="H89" s="62"/>
      <c r="I89" s="62"/>
    </row>
    <row r="90" spans="1:9" ht="12" customHeight="1">
      <c r="A90" s="105"/>
      <c r="B90" s="106"/>
      <c r="C90" s="82"/>
      <c r="D90" s="82"/>
      <c r="G90" s="62"/>
      <c r="H90" s="62"/>
      <c r="I90" s="62"/>
    </row>
    <row r="91" spans="1:9" ht="12" customHeight="1">
      <c r="A91" s="107"/>
      <c r="B91" s="112"/>
      <c r="C91" s="82"/>
      <c r="D91" s="82"/>
      <c r="F91" s="71"/>
      <c r="G91" s="62"/>
      <c r="H91" s="62"/>
      <c r="I91" s="62"/>
    </row>
    <row r="92" spans="1:9" ht="12" customHeight="1">
      <c r="A92" s="105"/>
      <c r="B92" s="106"/>
      <c r="C92" s="82"/>
      <c r="D92" s="82"/>
      <c r="G92" s="62"/>
      <c r="H92" s="62"/>
      <c r="I92" s="62"/>
    </row>
    <row r="93" spans="1:9" ht="12" customHeight="1">
      <c r="A93" s="107"/>
      <c r="B93" s="112"/>
      <c r="C93" s="82"/>
      <c r="D93" s="82"/>
      <c r="E93" s="83"/>
      <c r="G93" s="62"/>
      <c r="H93" s="62"/>
      <c r="I93" s="62"/>
    </row>
    <row r="94" spans="1:9" ht="12" customHeight="1">
      <c r="A94" s="105"/>
      <c r="B94" s="106"/>
      <c r="C94" s="82"/>
      <c r="D94" s="82"/>
      <c r="G94" s="62"/>
      <c r="H94" s="62"/>
      <c r="I94" s="62"/>
    </row>
    <row r="95" spans="1:9" ht="12" customHeight="1">
      <c r="A95" s="107"/>
      <c r="B95" s="112"/>
      <c r="C95" s="82"/>
      <c r="D95" s="82"/>
      <c r="G95" s="71"/>
      <c r="H95" s="62"/>
      <c r="I95" s="62"/>
    </row>
    <row r="96" spans="1:9" ht="12" customHeight="1">
      <c r="A96" s="105"/>
      <c r="B96" s="106"/>
      <c r="C96" s="82"/>
      <c r="D96" s="82"/>
      <c r="G96" s="62"/>
      <c r="H96" s="62"/>
      <c r="I96" s="62"/>
    </row>
    <row r="97" spans="1:9" ht="12" customHeight="1">
      <c r="A97" s="107"/>
      <c r="B97" s="112"/>
      <c r="C97" s="82"/>
      <c r="D97" s="82"/>
      <c r="E97" s="83"/>
      <c r="G97" s="62"/>
      <c r="H97" s="62"/>
      <c r="I97" s="62"/>
    </row>
    <row r="98" spans="1:9" ht="12" customHeight="1">
      <c r="A98" s="105"/>
      <c r="B98" s="106"/>
      <c r="C98" s="82"/>
      <c r="D98" s="82"/>
      <c r="G98" s="62"/>
      <c r="H98" s="62"/>
      <c r="I98" s="62"/>
    </row>
    <row r="99" spans="1:9" ht="12" customHeight="1">
      <c r="A99" s="107"/>
      <c r="B99" s="112"/>
      <c r="C99" s="82"/>
      <c r="D99" s="82"/>
      <c r="F99" s="71"/>
      <c r="G99" s="62"/>
      <c r="H99" s="62"/>
      <c r="I99" s="62"/>
    </row>
    <row r="100" spans="1:9" ht="12" customHeight="1">
      <c r="A100" s="105"/>
      <c r="B100" s="106"/>
      <c r="C100" s="82"/>
      <c r="D100" s="82"/>
      <c r="G100" s="62"/>
      <c r="H100" s="62"/>
      <c r="I100" s="62"/>
    </row>
    <row r="101" spans="1:9" ht="12" customHeight="1">
      <c r="A101" s="107"/>
      <c r="B101" s="112"/>
      <c r="C101" s="82"/>
      <c r="D101" s="82"/>
      <c r="E101" s="83"/>
      <c r="G101" s="62"/>
      <c r="H101" s="62"/>
      <c r="I101" s="62"/>
    </row>
    <row r="102" spans="7:9" ht="12" customHeight="1">
      <c r="G102" s="62"/>
      <c r="H102" s="62"/>
      <c r="I102" s="62"/>
    </row>
    <row r="103" spans="5:9" ht="12" customHeight="1">
      <c r="E103" s="52"/>
      <c r="F103" s="53"/>
      <c r="G103" s="49"/>
      <c r="H103" s="49"/>
      <c r="I103" s="49"/>
    </row>
  </sheetData>
  <sheetProtection/>
  <printOptions horizontalCentered="1"/>
  <pageMargins left="0.3937007874015748" right="0.2362204724409449" top="0.4724409448818898" bottom="0.35433070866141736" header="0.2755905511811024" footer="0.11811023622047245"/>
  <pageSetup horizontalDpi="300" verticalDpi="300" orientation="portrait" paperSize="9" r:id="rId2"/>
  <headerFooter alignWithMargins="0">
    <oddFooter xml:space="preserve">&amp;C 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8"/>
  <sheetViews>
    <sheetView showGridLines="0" view="pageBreakPreview" zoomScaleSheetLayoutView="100" zoomScalePageLayoutView="0" workbookViewId="0" topLeftCell="A67">
      <selection activeCell="D84" sqref="D84"/>
    </sheetView>
  </sheetViews>
  <sheetFormatPr defaultColWidth="9.00390625" defaultRowHeight="13.5" customHeight="1"/>
  <cols>
    <col min="1" max="1" width="4.75390625" style="92" customWidth="1"/>
    <col min="2" max="2" width="7.00390625" style="92" customWidth="1"/>
    <col min="3" max="3" width="16.50390625" style="47" customWidth="1"/>
    <col min="4" max="4" width="14.875" style="47" customWidth="1"/>
    <col min="5" max="5" width="9.375" style="78" customWidth="1"/>
    <col min="6" max="6" width="8.50390625" style="62" customWidth="1"/>
    <col min="7" max="8" width="10.875" style="53" customWidth="1"/>
    <col min="9" max="9" width="10.875" style="62" customWidth="1"/>
    <col min="10" max="16384" width="9.00390625" style="51" customWidth="1"/>
  </cols>
  <sheetData>
    <row r="1" spans="4:9" ht="13.5" customHeight="1">
      <c r="D1" s="44" t="s">
        <v>1277</v>
      </c>
      <c r="E1" s="48"/>
      <c r="F1" s="49"/>
      <c r="G1" s="49"/>
      <c r="H1" s="49"/>
      <c r="I1" s="50"/>
    </row>
    <row r="2" spans="4:9" ht="13.5" customHeight="1">
      <c r="D2" s="44"/>
      <c r="E2" s="48"/>
      <c r="F2" s="49"/>
      <c r="G2" s="49"/>
      <c r="H2" s="49"/>
      <c r="I2" s="50"/>
    </row>
    <row r="3" spans="5:9" ht="13.5" customHeight="1">
      <c r="E3" s="52"/>
      <c r="F3" s="53"/>
      <c r="G3" s="49"/>
      <c r="H3" s="49"/>
      <c r="I3" s="50"/>
    </row>
    <row r="4" spans="1:9" s="154" customFormat="1" ht="13.5" customHeight="1">
      <c r="A4" s="151"/>
      <c r="B4" s="151"/>
      <c r="C4" s="44" t="s">
        <v>1276</v>
      </c>
      <c r="D4" s="152"/>
      <c r="E4" s="153" t="s">
        <v>0</v>
      </c>
      <c r="F4" s="153" t="s">
        <v>0</v>
      </c>
      <c r="G4" s="153" t="s">
        <v>0</v>
      </c>
      <c r="H4" s="153" t="s">
        <v>34</v>
      </c>
      <c r="I4" s="155" t="s">
        <v>34</v>
      </c>
    </row>
    <row r="5" spans="1:9" s="154" customFormat="1" ht="13.5" customHeight="1">
      <c r="A5" s="151"/>
      <c r="B5" s="151"/>
      <c r="C5" s="44"/>
      <c r="D5" s="152"/>
      <c r="E5" s="257" t="s">
        <v>2183</v>
      </c>
      <c r="F5" s="257" t="s">
        <v>1523</v>
      </c>
      <c r="G5" s="257" t="s">
        <v>1522</v>
      </c>
      <c r="H5" s="153"/>
      <c r="I5" s="155"/>
    </row>
    <row r="6" spans="1:9" s="48" customFormat="1" ht="13.5" customHeight="1">
      <c r="A6" s="113" t="s">
        <v>2</v>
      </c>
      <c r="B6" s="113"/>
      <c r="C6" s="29" t="s">
        <v>557</v>
      </c>
      <c r="D6" s="29" t="s">
        <v>1278</v>
      </c>
      <c r="E6" s="56"/>
      <c r="F6" s="56"/>
      <c r="G6" s="56"/>
      <c r="H6" s="56"/>
      <c r="I6" s="57"/>
    </row>
    <row r="7" spans="1:8" ht="13.5" customHeight="1" thickBot="1">
      <c r="A7" s="299" t="s">
        <v>1</v>
      </c>
      <c r="B7" s="299" t="s">
        <v>1279</v>
      </c>
      <c r="C7" s="286" t="s">
        <v>931</v>
      </c>
      <c r="D7" s="286" t="s">
        <v>1280</v>
      </c>
      <c r="E7" s="301"/>
      <c r="F7" s="271"/>
      <c r="G7" s="62"/>
      <c r="H7" s="62"/>
    </row>
    <row r="8" spans="1:8" ht="13.5" customHeight="1" thickBot="1">
      <c r="A8" s="113" t="s">
        <v>2</v>
      </c>
      <c r="B8" s="113"/>
      <c r="C8" s="29" t="s">
        <v>1102</v>
      </c>
      <c r="D8" s="29" t="s">
        <v>1281</v>
      </c>
      <c r="E8" s="78" t="s">
        <v>941</v>
      </c>
      <c r="F8" s="272" t="s">
        <v>1282</v>
      </c>
      <c r="G8" s="279" t="s">
        <v>2612</v>
      </c>
      <c r="H8" s="62"/>
    </row>
    <row r="9" spans="1:8" ht="13.5" customHeight="1">
      <c r="A9" s="94" t="s">
        <v>187</v>
      </c>
      <c r="B9" s="131" t="s">
        <v>943</v>
      </c>
      <c r="C9" s="27" t="s">
        <v>1102</v>
      </c>
      <c r="D9" s="27" t="s">
        <v>1283</v>
      </c>
      <c r="E9" s="60"/>
      <c r="F9" s="68">
        <v>0.6284722222222222</v>
      </c>
      <c r="G9" s="272" t="s">
        <v>2613</v>
      </c>
      <c r="H9" s="62"/>
    </row>
    <row r="10" spans="1:8" ht="13.5" customHeight="1" thickBot="1">
      <c r="A10" s="133" t="s">
        <v>2</v>
      </c>
      <c r="B10" s="113"/>
      <c r="C10" s="29" t="s">
        <v>1119</v>
      </c>
      <c r="D10" s="29" t="s">
        <v>1284</v>
      </c>
      <c r="E10" s="73" t="s">
        <v>1285</v>
      </c>
      <c r="F10" s="281" t="s">
        <v>2423</v>
      </c>
      <c r="G10" s="310"/>
      <c r="H10" s="62"/>
    </row>
    <row r="11" spans="1:8" ht="13.5" customHeight="1" thickBot="1">
      <c r="A11" s="299" t="s">
        <v>188</v>
      </c>
      <c r="B11" s="299"/>
      <c r="C11" s="286" t="s">
        <v>1119</v>
      </c>
      <c r="D11" s="286" t="s">
        <v>1286</v>
      </c>
      <c r="E11" s="303">
        <v>0.5729166666666666</v>
      </c>
      <c r="F11" s="62" t="s">
        <v>2424</v>
      </c>
      <c r="G11" s="310" t="s">
        <v>941</v>
      </c>
      <c r="H11" s="70"/>
    </row>
    <row r="12" spans="1:9" ht="13.5" customHeight="1" thickBot="1">
      <c r="A12" s="113" t="s">
        <v>2</v>
      </c>
      <c r="B12" s="113"/>
      <c r="C12" s="29" t="s">
        <v>1119</v>
      </c>
      <c r="D12" s="29" t="s">
        <v>1287</v>
      </c>
      <c r="E12" s="52"/>
      <c r="G12" s="310" t="s">
        <v>1288</v>
      </c>
      <c r="H12" s="279" t="str">
        <f>G8</f>
        <v>羅/許</v>
      </c>
      <c r="I12" s="50" t="s">
        <v>999</v>
      </c>
    </row>
    <row r="13" spans="1:8" ht="13.5" customHeight="1">
      <c r="A13" s="94" t="s">
        <v>189</v>
      </c>
      <c r="B13" s="131" t="s">
        <v>933</v>
      </c>
      <c r="C13" s="27" t="s">
        <v>1119</v>
      </c>
      <c r="D13" s="27" t="s">
        <v>1289</v>
      </c>
      <c r="E13" s="60"/>
      <c r="G13" s="68">
        <v>0.6527777777777778</v>
      </c>
      <c r="H13" s="53" t="s">
        <v>2768</v>
      </c>
    </row>
    <row r="14" spans="1:7" ht="13.5" customHeight="1" thickBot="1">
      <c r="A14" s="133" t="s">
        <v>2</v>
      </c>
      <c r="B14" s="94"/>
      <c r="C14" s="29" t="s">
        <v>934</v>
      </c>
      <c r="D14" s="29" t="s">
        <v>1290</v>
      </c>
      <c r="E14" s="73" t="s">
        <v>1291</v>
      </c>
      <c r="F14" s="282" t="s">
        <v>2425</v>
      </c>
      <c r="G14" s="68"/>
    </row>
    <row r="15" spans="1:7" ht="13.5" customHeight="1" thickBot="1">
      <c r="A15" s="299" t="s">
        <v>190</v>
      </c>
      <c r="B15" s="299"/>
      <c r="C15" s="286" t="s">
        <v>1292</v>
      </c>
      <c r="D15" s="286" t="s">
        <v>1293</v>
      </c>
      <c r="E15" s="303">
        <v>0.5729166666666666</v>
      </c>
      <c r="F15" s="272" t="s">
        <v>2426</v>
      </c>
      <c r="G15" s="68"/>
    </row>
    <row r="16" spans="1:8" ht="13.5" customHeight="1" thickBot="1">
      <c r="A16" s="113" t="s">
        <v>2</v>
      </c>
      <c r="B16" s="113"/>
      <c r="C16" s="29" t="s">
        <v>1074</v>
      </c>
      <c r="D16" s="29" t="s">
        <v>723</v>
      </c>
      <c r="E16" s="78" t="s">
        <v>941</v>
      </c>
      <c r="F16" s="310" t="s">
        <v>1294</v>
      </c>
      <c r="G16" s="273" t="str">
        <f>F14</f>
        <v>李/溫</v>
      </c>
      <c r="H16" s="62"/>
    </row>
    <row r="17" spans="1:8" ht="13.5" customHeight="1" thickBot="1">
      <c r="A17" s="299" t="s">
        <v>191</v>
      </c>
      <c r="B17" s="268"/>
      <c r="C17" s="286" t="s">
        <v>1074</v>
      </c>
      <c r="D17" s="286" t="s">
        <v>1295</v>
      </c>
      <c r="E17" s="301"/>
      <c r="F17" s="68">
        <v>0.6284722222222222</v>
      </c>
      <c r="G17" s="62" t="s">
        <v>2608</v>
      </c>
      <c r="H17" s="70"/>
    </row>
    <row r="18" spans="1:8" ht="13.5" customHeight="1" thickBot="1">
      <c r="A18" s="113" t="s">
        <v>2</v>
      </c>
      <c r="B18" s="113"/>
      <c r="C18" s="29" t="s">
        <v>1296</v>
      </c>
      <c r="D18" s="29" t="s">
        <v>1297</v>
      </c>
      <c r="E18" s="302" t="s">
        <v>1009</v>
      </c>
      <c r="F18" s="273" t="s">
        <v>2439</v>
      </c>
      <c r="G18" s="62"/>
      <c r="H18" s="62"/>
    </row>
    <row r="19" spans="1:8" ht="13.5" customHeight="1">
      <c r="A19" s="94" t="s">
        <v>192</v>
      </c>
      <c r="B19" s="131"/>
      <c r="C19" s="29" t="s">
        <v>1296</v>
      </c>
      <c r="D19" s="29" t="s">
        <v>1298</v>
      </c>
      <c r="E19" s="75">
        <v>0.5729166666666666</v>
      </c>
      <c r="F19" s="62" t="s">
        <v>2440</v>
      </c>
      <c r="G19" s="70"/>
      <c r="H19" s="62"/>
    </row>
    <row r="20" spans="1:8" ht="13.5" customHeight="1">
      <c r="A20" s="133" t="s">
        <v>2</v>
      </c>
      <c r="B20" s="113"/>
      <c r="C20" s="32" t="s">
        <v>1296</v>
      </c>
      <c r="D20" s="32" t="s">
        <v>1299</v>
      </c>
      <c r="E20" s="52"/>
      <c r="G20" s="62"/>
      <c r="H20" s="62" t="s">
        <v>941</v>
      </c>
    </row>
    <row r="21" spans="1:8" ht="13.5" customHeight="1" thickBot="1">
      <c r="A21" s="299" t="s">
        <v>193</v>
      </c>
      <c r="B21" s="299" t="s">
        <v>991</v>
      </c>
      <c r="C21" s="286" t="s">
        <v>1296</v>
      </c>
      <c r="D21" s="286" t="s">
        <v>1300</v>
      </c>
      <c r="E21" s="301"/>
      <c r="F21" s="271"/>
      <c r="G21" s="62"/>
      <c r="H21" s="71" t="s">
        <v>932</v>
      </c>
    </row>
    <row r="22" spans="1:8" ht="13.5" customHeight="1" thickBot="1">
      <c r="A22" s="113" t="s">
        <v>2</v>
      </c>
      <c r="B22" s="113"/>
      <c r="C22" s="29" t="s">
        <v>937</v>
      </c>
      <c r="D22" s="29" t="s">
        <v>1301</v>
      </c>
      <c r="E22" s="78" t="s">
        <v>941</v>
      </c>
      <c r="F22" s="272" t="s">
        <v>1302</v>
      </c>
      <c r="G22" s="279" t="s">
        <v>2609</v>
      </c>
      <c r="H22" s="62"/>
    </row>
    <row r="23" spans="1:8" ht="13.5" customHeight="1" thickBot="1">
      <c r="A23" s="299" t="s">
        <v>194</v>
      </c>
      <c r="B23" s="299" t="s">
        <v>943</v>
      </c>
      <c r="C23" s="286" t="s">
        <v>950</v>
      </c>
      <c r="D23" s="286" t="s">
        <v>1303</v>
      </c>
      <c r="E23" s="301"/>
      <c r="F23" s="68">
        <v>0.6284722222222222</v>
      </c>
      <c r="G23" s="67" t="s">
        <v>2610</v>
      </c>
      <c r="H23" s="62"/>
    </row>
    <row r="24" spans="1:8" ht="13.5" customHeight="1" thickBot="1">
      <c r="A24" s="113" t="s">
        <v>2</v>
      </c>
      <c r="B24" s="113"/>
      <c r="C24" s="29" t="s">
        <v>1123</v>
      </c>
      <c r="D24" s="29" t="s">
        <v>1304</v>
      </c>
      <c r="E24" s="302" t="s">
        <v>1014</v>
      </c>
      <c r="F24" s="273" t="s">
        <v>2427</v>
      </c>
      <c r="G24" s="67"/>
      <c r="H24" s="72"/>
    </row>
    <row r="25" spans="1:9" ht="13.5" customHeight="1">
      <c r="A25" s="94" t="s">
        <v>195</v>
      </c>
      <c r="B25" s="131"/>
      <c r="C25" s="27" t="s">
        <v>1123</v>
      </c>
      <c r="D25" s="27" t="s">
        <v>1305</v>
      </c>
      <c r="E25" s="75">
        <v>0.5729166666666666</v>
      </c>
      <c r="F25" s="62" t="s">
        <v>2428</v>
      </c>
      <c r="G25" s="67" t="s">
        <v>941</v>
      </c>
      <c r="I25" s="50" t="s">
        <v>941</v>
      </c>
    </row>
    <row r="26" spans="1:9" ht="13.5" customHeight="1" thickBot="1">
      <c r="A26" s="133" t="s">
        <v>2</v>
      </c>
      <c r="B26" s="113"/>
      <c r="C26" s="29" t="s">
        <v>1074</v>
      </c>
      <c r="D26" s="29" t="s">
        <v>1306</v>
      </c>
      <c r="E26" s="52"/>
      <c r="G26" s="67" t="s">
        <v>1307</v>
      </c>
      <c r="H26" s="282" t="str">
        <f>G30</f>
        <v>李/林</v>
      </c>
      <c r="I26" s="50" t="s">
        <v>999</v>
      </c>
    </row>
    <row r="27" spans="1:8" ht="13.5" customHeight="1" thickBot="1">
      <c r="A27" s="299" t="s">
        <v>196</v>
      </c>
      <c r="B27" s="299" t="s">
        <v>1002</v>
      </c>
      <c r="C27" s="286" t="s">
        <v>1074</v>
      </c>
      <c r="D27" s="286" t="s">
        <v>1308</v>
      </c>
      <c r="E27" s="301"/>
      <c r="G27" s="311">
        <v>0.6527777777777778</v>
      </c>
      <c r="H27" s="62" t="s">
        <v>2774</v>
      </c>
    </row>
    <row r="28" spans="1:8" ht="13.5" customHeight="1" thickBot="1">
      <c r="A28" s="113" t="s">
        <v>2</v>
      </c>
      <c r="B28" s="94"/>
      <c r="C28" s="29" t="s">
        <v>931</v>
      </c>
      <c r="D28" s="29" t="s">
        <v>1309</v>
      </c>
      <c r="E28" s="302" t="s">
        <v>1310</v>
      </c>
      <c r="F28" s="279" t="s">
        <v>2429</v>
      </c>
      <c r="G28" s="311"/>
      <c r="H28" s="70"/>
    </row>
    <row r="29" spans="1:8" ht="13.5" customHeight="1">
      <c r="A29" s="94" t="s">
        <v>197</v>
      </c>
      <c r="B29" s="89"/>
      <c r="C29" s="27" t="s">
        <v>1171</v>
      </c>
      <c r="D29" s="27" t="s">
        <v>1311</v>
      </c>
      <c r="E29" s="75">
        <v>0.5729166666666666</v>
      </c>
      <c r="F29" s="309" t="s">
        <v>2430</v>
      </c>
      <c r="G29" s="311"/>
      <c r="H29" s="70"/>
    </row>
    <row r="30" spans="1:8" ht="13.5" customHeight="1" thickBot="1">
      <c r="A30" s="133" t="s">
        <v>2</v>
      </c>
      <c r="B30" s="113"/>
      <c r="C30" s="29" t="s">
        <v>1102</v>
      </c>
      <c r="D30" s="29" t="s">
        <v>1312</v>
      </c>
      <c r="E30" s="64" t="s">
        <v>941</v>
      </c>
      <c r="F30" s="310" t="s">
        <v>1313</v>
      </c>
      <c r="G30" s="312" t="str">
        <f>F28</f>
        <v>李/林</v>
      </c>
      <c r="H30" s="62"/>
    </row>
    <row r="31" spans="1:8" ht="13.5" customHeight="1" thickBot="1">
      <c r="A31" s="299" t="s">
        <v>198</v>
      </c>
      <c r="B31" s="299" t="s">
        <v>933</v>
      </c>
      <c r="C31" s="286" t="s">
        <v>1102</v>
      </c>
      <c r="D31" s="286" t="s">
        <v>1314</v>
      </c>
      <c r="E31" s="301"/>
      <c r="F31" s="68">
        <v>0.6284722222222222</v>
      </c>
      <c r="G31" s="62" t="s">
        <v>2611</v>
      </c>
      <c r="H31" s="70"/>
    </row>
    <row r="32" spans="1:8" ht="13.5" customHeight="1" thickBot="1">
      <c r="A32" s="113" t="s">
        <v>2</v>
      </c>
      <c r="B32" s="113"/>
      <c r="C32" s="29" t="s">
        <v>1086</v>
      </c>
      <c r="D32" s="29" t="s">
        <v>1315</v>
      </c>
      <c r="E32" s="302" t="s">
        <v>1026</v>
      </c>
      <c r="F32" s="273" t="s">
        <v>2445</v>
      </c>
      <c r="G32" s="62"/>
      <c r="H32" s="62"/>
    </row>
    <row r="33" spans="1:8" ht="13.5" customHeight="1">
      <c r="A33" s="94" t="s">
        <v>199</v>
      </c>
      <c r="B33" s="131"/>
      <c r="C33" s="27" t="s">
        <v>1086</v>
      </c>
      <c r="D33" s="27" t="s">
        <v>1316</v>
      </c>
      <c r="E33" s="75">
        <v>0.5972222222222222</v>
      </c>
      <c r="F33" s="62" t="s">
        <v>2446</v>
      </c>
      <c r="G33" s="70"/>
      <c r="H33" s="62"/>
    </row>
    <row r="34" spans="1:9" ht="13.5" customHeight="1">
      <c r="A34" s="133" t="s">
        <v>2</v>
      </c>
      <c r="B34" s="113"/>
      <c r="C34" s="29" t="s">
        <v>1119</v>
      </c>
      <c r="D34" s="29" t="s">
        <v>1317</v>
      </c>
      <c r="E34" s="52"/>
      <c r="G34" s="62"/>
      <c r="H34" s="62"/>
      <c r="I34" s="62" t="s">
        <v>941</v>
      </c>
    </row>
    <row r="35" spans="1:9" ht="13.5" customHeight="1" thickBot="1">
      <c r="A35" s="299" t="s">
        <v>200</v>
      </c>
      <c r="B35" s="299"/>
      <c r="C35" s="286" t="s">
        <v>1119</v>
      </c>
      <c r="D35" s="286" t="s">
        <v>1318</v>
      </c>
      <c r="E35" s="301"/>
      <c r="G35" s="62"/>
      <c r="H35" s="62"/>
      <c r="I35" s="71" t="s">
        <v>932</v>
      </c>
    </row>
    <row r="36" spans="1:8" ht="13.5" customHeight="1" thickBot="1">
      <c r="A36" s="113" t="s">
        <v>2</v>
      </c>
      <c r="B36" s="113"/>
      <c r="C36" s="29" t="s">
        <v>1074</v>
      </c>
      <c r="D36" s="29" t="s">
        <v>1319</v>
      </c>
      <c r="E36" s="302" t="s">
        <v>1040</v>
      </c>
      <c r="F36" s="279" t="s">
        <v>2432</v>
      </c>
      <c r="G36" s="62"/>
      <c r="H36" s="62"/>
    </row>
    <row r="37" spans="1:8" ht="13.5" customHeight="1">
      <c r="A37" s="94" t="s">
        <v>302</v>
      </c>
      <c r="B37" s="89" t="s">
        <v>933</v>
      </c>
      <c r="C37" s="27" t="s">
        <v>1074</v>
      </c>
      <c r="D37" s="27" t="s">
        <v>1320</v>
      </c>
      <c r="E37" s="75">
        <v>0.5972222222222222</v>
      </c>
      <c r="F37" s="67" t="s">
        <v>2433</v>
      </c>
      <c r="G37" s="62"/>
      <c r="H37" s="70"/>
    </row>
    <row r="38" spans="1:8" ht="13.5" customHeight="1" thickBot="1">
      <c r="A38" s="133" t="s">
        <v>2</v>
      </c>
      <c r="B38" s="113"/>
      <c r="C38" s="29" t="s">
        <v>1321</v>
      </c>
      <c r="D38" s="29" t="s">
        <v>1322</v>
      </c>
      <c r="E38" s="52"/>
      <c r="F38" s="67" t="s">
        <v>998</v>
      </c>
      <c r="G38" s="282" t="str">
        <f>F40</f>
        <v>洪/洪</v>
      </c>
      <c r="H38" s="62"/>
    </row>
    <row r="39" spans="1:8" ht="13.5" customHeight="1">
      <c r="A39" s="94" t="s">
        <v>303</v>
      </c>
      <c r="B39" s="131"/>
      <c r="C39" s="29" t="s">
        <v>1321</v>
      </c>
      <c r="D39" s="29" t="s">
        <v>1323</v>
      </c>
      <c r="E39" s="60"/>
      <c r="F39" s="311">
        <v>0.6284722222222222</v>
      </c>
      <c r="G39" s="67" t="s">
        <v>2614</v>
      </c>
      <c r="H39" s="62"/>
    </row>
    <row r="40" spans="1:8" ht="13.5" customHeight="1" thickBot="1">
      <c r="A40" s="133" t="s">
        <v>2</v>
      </c>
      <c r="B40" s="113"/>
      <c r="C40" s="32" t="s">
        <v>931</v>
      </c>
      <c r="D40" s="32" t="s">
        <v>1324</v>
      </c>
      <c r="E40" s="73" t="s">
        <v>1325</v>
      </c>
      <c r="F40" s="317" t="s">
        <v>2434</v>
      </c>
      <c r="G40" s="67"/>
      <c r="H40" s="62"/>
    </row>
    <row r="41" spans="1:8" ht="13.5" customHeight="1" thickBot="1">
      <c r="A41" s="299" t="s">
        <v>304</v>
      </c>
      <c r="B41" s="299" t="s">
        <v>1021</v>
      </c>
      <c r="C41" s="286" t="s">
        <v>931</v>
      </c>
      <c r="D41" s="286" t="s">
        <v>1326</v>
      </c>
      <c r="E41" s="303">
        <v>0.5972222222222222</v>
      </c>
      <c r="F41" s="62" t="s">
        <v>2435</v>
      </c>
      <c r="G41" s="67"/>
      <c r="H41" s="62"/>
    </row>
    <row r="42" spans="1:9" ht="13.5" customHeight="1" thickBot="1">
      <c r="A42" s="113" t="s">
        <v>2</v>
      </c>
      <c r="B42" s="113"/>
      <c r="C42" s="29" t="s">
        <v>958</v>
      </c>
      <c r="D42" s="29" t="s">
        <v>1327</v>
      </c>
      <c r="E42" s="52"/>
      <c r="G42" s="67" t="s">
        <v>1328</v>
      </c>
      <c r="H42" s="282" t="str">
        <f>G46</f>
        <v>賴/賴</v>
      </c>
      <c r="I42" s="50" t="s">
        <v>999</v>
      </c>
    </row>
    <row r="43" spans="1:8" ht="13.5" customHeight="1" thickBot="1">
      <c r="A43" s="299" t="s">
        <v>305</v>
      </c>
      <c r="B43" s="299"/>
      <c r="C43" s="286" t="s">
        <v>1149</v>
      </c>
      <c r="D43" s="286" t="s">
        <v>1329</v>
      </c>
      <c r="E43" s="301"/>
      <c r="G43" s="311">
        <v>0.6527777777777778</v>
      </c>
      <c r="H43" s="62" t="s">
        <v>2771</v>
      </c>
    </row>
    <row r="44" spans="1:8" ht="13.5" customHeight="1" thickBot="1">
      <c r="A44" s="113" t="s">
        <v>2</v>
      </c>
      <c r="B44" s="113"/>
      <c r="C44" s="29" t="s">
        <v>1296</v>
      </c>
      <c r="D44" s="29" t="s">
        <v>1330</v>
      </c>
      <c r="E44" s="302" t="s">
        <v>1331</v>
      </c>
      <c r="F44" s="279" t="s">
        <v>2436</v>
      </c>
      <c r="G44" s="310"/>
      <c r="H44" s="62"/>
    </row>
    <row r="45" spans="1:8" ht="13.5" customHeight="1">
      <c r="A45" s="94" t="s">
        <v>306</v>
      </c>
      <c r="B45" s="131" t="s">
        <v>943</v>
      </c>
      <c r="C45" s="27" t="s">
        <v>1296</v>
      </c>
      <c r="D45" s="27" t="s">
        <v>1332</v>
      </c>
      <c r="E45" s="75">
        <v>0.5972222222222222</v>
      </c>
      <c r="F45" s="67" t="s">
        <v>2437</v>
      </c>
      <c r="G45" s="310"/>
      <c r="H45" s="62"/>
    </row>
    <row r="46" spans="1:8" ht="13.5" customHeight="1" thickBot="1">
      <c r="A46" s="133" t="s">
        <v>2</v>
      </c>
      <c r="B46" s="113"/>
      <c r="C46" s="29" t="s">
        <v>1119</v>
      </c>
      <c r="D46" s="29" t="s">
        <v>1333</v>
      </c>
      <c r="E46" s="52"/>
      <c r="F46" s="67" t="s">
        <v>1023</v>
      </c>
      <c r="G46" s="317" t="s">
        <v>2615</v>
      </c>
      <c r="H46" s="62"/>
    </row>
    <row r="47" spans="1:8" ht="13.5" customHeight="1" thickBot="1">
      <c r="A47" s="299" t="s">
        <v>307</v>
      </c>
      <c r="B47" s="299" t="s">
        <v>1030</v>
      </c>
      <c r="C47" s="286" t="s">
        <v>1119</v>
      </c>
      <c r="D47" s="286" t="s">
        <v>1334</v>
      </c>
      <c r="E47" s="306" t="s">
        <v>932</v>
      </c>
      <c r="F47" s="280">
        <v>0.6284722222222222</v>
      </c>
      <c r="G47" s="62" t="s">
        <v>2616</v>
      </c>
      <c r="H47" s="62"/>
    </row>
    <row r="48" spans="1:8" ht="13.5" customHeight="1">
      <c r="A48" s="113" t="s">
        <v>2</v>
      </c>
      <c r="B48" s="113"/>
      <c r="C48" s="29" t="s">
        <v>1123</v>
      </c>
      <c r="D48" s="29" t="s">
        <v>1335</v>
      </c>
      <c r="E48" s="52"/>
      <c r="G48" s="62"/>
      <c r="H48" s="62" t="s">
        <v>941</v>
      </c>
    </row>
    <row r="49" spans="1:8" ht="13.5" customHeight="1" thickBot="1">
      <c r="A49" s="299" t="s">
        <v>308</v>
      </c>
      <c r="B49" s="299"/>
      <c r="C49" s="286" t="s">
        <v>1123</v>
      </c>
      <c r="D49" s="286" t="s">
        <v>1336</v>
      </c>
      <c r="E49" s="301"/>
      <c r="G49" s="62"/>
      <c r="H49" s="71" t="s">
        <v>932</v>
      </c>
    </row>
    <row r="50" spans="1:8" ht="13.5" customHeight="1" thickBot="1">
      <c r="A50" s="113" t="s">
        <v>2</v>
      </c>
      <c r="B50" s="94"/>
      <c r="C50" s="29" t="s">
        <v>1010</v>
      </c>
      <c r="D50" s="29" t="s">
        <v>1337</v>
      </c>
      <c r="E50" s="302" t="s">
        <v>1338</v>
      </c>
      <c r="F50" s="279" t="s">
        <v>2447</v>
      </c>
      <c r="G50" s="62"/>
      <c r="H50" s="62"/>
    </row>
    <row r="51" spans="1:8" ht="13.5" customHeight="1">
      <c r="A51" s="94" t="s">
        <v>309</v>
      </c>
      <c r="B51" s="131" t="s">
        <v>933</v>
      </c>
      <c r="C51" s="29" t="s">
        <v>1010</v>
      </c>
      <c r="D51" s="29" t="s">
        <v>1339</v>
      </c>
      <c r="E51" s="75">
        <v>0.5972222222222222</v>
      </c>
      <c r="F51" s="67" t="s">
        <v>2448</v>
      </c>
      <c r="G51" s="62"/>
      <c r="H51" s="62"/>
    </row>
    <row r="52" spans="1:8" ht="13.5" customHeight="1" thickBot="1">
      <c r="A52" s="133" t="s">
        <v>2</v>
      </c>
      <c r="B52" s="113"/>
      <c r="C52" s="32" t="s">
        <v>1340</v>
      </c>
      <c r="D52" s="32" t="s">
        <v>1341</v>
      </c>
      <c r="E52" s="52"/>
      <c r="F52" s="67" t="s">
        <v>1038</v>
      </c>
      <c r="G52" s="282" t="str">
        <f>F54</f>
        <v>林/林</v>
      </c>
      <c r="H52" s="62"/>
    </row>
    <row r="53" spans="1:8" ht="13.5" customHeight="1" thickBot="1">
      <c r="A53" s="299" t="s">
        <v>312</v>
      </c>
      <c r="B53" s="299" t="s">
        <v>1342</v>
      </c>
      <c r="C53" s="286" t="s">
        <v>1340</v>
      </c>
      <c r="D53" s="286" t="s">
        <v>1343</v>
      </c>
      <c r="E53" s="306" t="s">
        <v>932</v>
      </c>
      <c r="F53" s="311">
        <v>0.6284722222222222</v>
      </c>
      <c r="G53" s="67" t="s">
        <v>2617</v>
      </c>
      <c r="H53" s="62"/>
    </row>
    <row r="54" spans="1:8" ht="13.5" customHeight="1" thickBot="1">
      <c r="A54" s="113" t="s">
        <v>2</v>
      </c>
      <c r="C54" s="29" t="s">
        <v>1344</v>
      </c>
      <c r="D54" s="29" t="s">
        <v>1345</v>
      </c>
      <c r="E54" s="330" t="s">
        <v>1346</v>
      </c>
      <c r="F54" s="312" t="s">
        <v>2432</v>
      </c>
      <c r="G54" s="67"/>
      <c r="H54" s="62"/>
    </row>
    <row r="55" spans="1:8" ht="13.5" customHeight="1">
      <c r="A55" s="94" t="s">
        <v>352</v>
      </c>
      <c r="C55" s="29" t="s">
        <v>1344</v>
      </c>
      <c r="D55" s="29" t="s">
        <v>1347</v>
      </c>
      <c r="E55" s="75">
        <v>0.5972222222222222</v>
      </c>
      <c r="F55" s="62" t="s">
        <v>2438</v>
      </c>
      <c r="G55" s="67"/>
      <c r="H55" s="62"/>
    </row>
    <row r="56" spans="1:9" ht="13.5" customHeight="1" thickBot="1">
      <c r="A56" s="133" t="s">
        <v>2</v>
      </c>
      <c r="B56" s="133"/>
      <c r="C56" s="32" t="s">
        <v>931</v>
      </c>
      <c r="D56" s="32" t="s">
        <v>1348</v>
      </c>
      <c r="E56" s="52"/>
      <c r="G56" s="67" t="s">
        <v>1349</v>
      </c>
      <c r="H56" s="282" t="str">
        <f>G60</f>
        <v>廖/林</v>
      </c>
      <c r="I56" s="50" t="s">
        <v>999</v>
      </c>
    </row>
    <row r="57" spans="1:8" ht="13.5" customHeight="1">
      <c r="A57" s="94" t="s">
        <v>376</v>
      </c>
      <c r="B57" s="89"/>
      <c r="C57" s="27" t="s">
        <v>1350</v>
      </c>
      <c r="D57" s="27" t="s">
        <v>1351</v>
      </c>
      <c r="E57" s="60"/>
      <c r="G57" s="311">
        <v>0.6527777777777778</v>
      </c>
      <c r="H57" s="53" t="s">
        <v>2772</v>
      </c>
    </row>
    <row r="58" spans="1:8" ht="13.5" customHeight="1" thickBot="1">
      <c r="A58" s="133" t="s">
        <v>2</v>
      </c>
      <c r="B58" s="113"/>
      <c r="C58" s="29" t="s">
        <v>958</v>
      </c>
      <c r="D58" s="29" t="s">
        <v>1352</v>
      </c>
      <c r="E58" s="73" t="s">
        <v>1017</v>
      </c>
      <c r="F58" s="282" t="s">
        <v>2454</v>
      </c>
      <c r="G58" s="310"/>
      <c r="H58" s="62"/>
    </row>
    <row r="59" spans="1:8" ht="13.5" customHeight="1" thickBot="1">
      <c r="A59" s="299" t="s">
        <v>377</v>
      </c>
      <c r="B59" s="299" t="s">
        <v>943</v>
      </c>
      <c r="C59" s="286" t="s">
        <v>1149</v>
      </c>
      <c r="D59" s="286" t="s">
        <v>1353</v>
      </c>
      <c r="E59" s="303">
        <v>0.5972222222222222</v>
      </c>
      <c r="F59" s="272" t="s">
        <v>2455</v>
      </c>
      <c r="G59" s="310"/>
      <c r="H59" s="62"/>
    </row>
    <row r="60" spans="1:8" ht="13.5" customHeight="1" thickBot="1">
      <c r="A60" s="113" t="s">
        <v>2</v>
      </c>
      <c r="B60" s="113"/>
      <c r="C60" s="29" t="s">
        <v>1340</v>
      </c>
      <c r="D60" s="29" t="s">
        <v>1354</v>
      </c>
      <c r="E60" s="52"/>
      <c r="F60" s="310" t="s">
        <v>1355</v>
      </c>
      <c r="G60" s="312" t="str">
        <f>F58</f>
        <v>廖/林</v>
      </c>
      <c r="H60" s="62"/>
    </row>
    <row r="61" spans="1:8" ht="13.5" customHeight="1">
      <c r="A61" s="89" t="s">
        <v>378</v>
      </c>
      <c r="B61" s="89" t="s">
        <v>1043</v>
      </c>
      <c r="C61" s="27" t="s">
        <v>1340</v>
      </c>
      <c r="D61" s="27" t="s">
        <v>1356</v>
      </c>
      <c r="E61" s="76" t="s">
        <v>932</v>
      </c>
      <c r="F61" s="66">
        <v>0.6527777777777778</v>
      </c>
      <c r="G61" s="62" t="s">
        <v>2630</v>
      </c>
      <c r="H61" s="62"/>
    </row>
    <row r="62" spans="5:9" ht="13.5" customHeight="1">
      <c r="E62" s="52"/>
      <c r="F62" s="53"/>
      <c r="G62" s="49"/>
      <c r="H62" s="49"/>
      <c r="I62" s="50"/>
    </row>
    <row r="63" spans="1:9" s="154" customFormat="1" ht="13.5" customHeight="1">
      <c r="A63" s="151"/>
      <c r="B63" s="151"/>
      <c r="C63" s="44" t="s">
        <v>1381</v>
      </c>
      <c r="D63" s="152"/>
      <c r="E63" s="153" t="s">
        <v>0</v>
      </c>
      <c r="F63" s="153" t="s">
        <v>0</v>
      </c>
      <c r="G63" s="153" t="s">
        <v>1134</v>
      </c>
      <c r="H63" s="153" t="s">
        <v>1134</v>
      </c>
      <c r="I63" s="155" t="s">
        <v>1134</v>
      </c>
    </row>
    <row r="64" spans="1:9" s="48" customFormat="1" ht="13.5" customHeight="1">
      <c r="A64" s="113" t="s">
        <v>2</v>
      </c>
      <c r="B64" s="113"/>
      <c r="C64" s="86"/>
      <c r="D64" s="86"/>
      <c r="E64" s="56" t="s">
        <v>2187</v>
      </c>
      <c r="F64" s="56" t="s">
        <v>2181</v>
      </c>
      <c r="G64" s="56"/>
      <c r="H64" s="56"/>
      <c r="I64" s="57"/>
    </row>
    <row r="65" spans="1:9" s="48" customFormat="1" ht="13.5" customHeight="1">
      <c r="A65" s="113"/>
      <c r="B65" s="113"/>
      <c r="C65" s="79"/>
      <c r="D65" s="86"/>
      <c r="E65" s="56"/>
      <c r="F65" s="56"/>
      <c r="G65" s="56"/>
      <c r="H65" s="56"/>
      <c r="I65" s="57"/>
    </row>
    <row r="66" spans="1:9" s="48" customFormat="1" ht="13.5" customHeight="1">
      <c r="A66" s="113"/>
      <c r="B66" s="113"/>
      <c r="C66" s="29" t="s">
        <v>211</v>
      </c>
      <c r="D66" s="29" t="s">
        <v>406</v>
      </c>
      <c r="E66" s="56"/>
      <c r="F66" s="56"/>
      <c r="G66" s="56"/>
      <c r="H66" s="56"/>
      <c r="I66" s="57"/>
    </row>
    <row r="67" spans="2:8" ht="13.5" customHeight="1">
      <c r="B67" s="94" t="s">
        <v>1357</v>
      </c>
      <c r="C67" s="344" t="s">
        <v>211</v>
      </c>
      <c r="D67" s="344" t="s">
        <v>762</v>
      </c>
      <c r="E67" s="60"/>
      <c r="G67" s="62"/>
      <c r="H67" s="62"/>
    </row>
    <row r="68" spans="2:8" ht="13.5" customHeight="1" thickBot="1">
      <c r="B68" s="113"/>
      <c r="C68" s="29" t="s">
        <v>399</v>
      </c>
      <c r="D68" s="29" t="s">
        <v>3019</v>
      </c>
      <c r="E68" s="73" t="s">
        <v>1358</v>
      </c>
      <c r="F68" s="282" t="s">
        <v>2827</v>
      </c>
      <c r="G68" s="62"/>
      <c r="H68" s="62"/>
    </row>
    <row r="69" spans="2:8" ht="13.5" customHeight="1" thickBot="1">
      <c r="B69" s="94" t="s">
        <v>1359</v>
      </c>
      <c r="C69" s="286" t="s">
        <v>399</v>
      </c>
      <c r="D69" s="286" t="s">
        <v>3021</v>
      </c>
      <c r="E69" s="303">
        <v>0.576388888888889</v>
      </c>
      <c r="F69" s="272" t="s">
        <v>2828</v>
      </c>
      <c r="G69" s="62"/>
      <c r="H69" s="70"/>
    </row>
    <row r="70" spans="2:8" ht="13.5" customHeight="1" thickBot="1">
      <c r="B70" s="113"/>
      <c r="C70" s="29" t="s">
        <v>274</v>
      </c>
      <c r="D70" s="29" t="s">
        <v>3023</v>
      </c>
      <c r="E70" s="52"/>
      <c r="F70" s="310" t="s">
        <v>1360</v>
      </c>
      <c r="G70" s="279" t="str">
        <f>F68</f>
        <v>李/林</v>
      </c>
      <c r="H70" s="50" t="s">
        <v>1361</v>
      </c>
    </row>
    <row r="71" spans="2:8" ht="13.5" customHeight="1" thickBot="1">
      <c r="B71" s="94" t="s">
        <v>1362</v>
      </c>
      <c r="C71" s="286" t="s">
        <v>274</v>
      </c>
      <c r="D71" s="286" t="s">
        <v>3024</v>
      </c>
      <c r="E71" s="301"/>
      <c r="F71" s="68">
        <v>0.576388888888889</v>
      </c>
      <c r="G71" s="62" t="s">
        <v>3017</v>
      </c>
      <c r="H71" s="62"/>
    </row>
    <row r="72" spans="2:8" ht="13.5" customHeight="1" thickBot="1">
      <c r="B72" s="113"/>
      <c r="C72" s="29" t="s">
        <v>272</v>
      </c>
      <c r="D72" s="29" t="s">
        <v>1352</v>
      </c>
      <c r="E72" s="302" t="s">
        <v>1363</v>
      </c>
      <c r="F72" s="273" t="s">
        <v>2833</v>
      </c>
      <c r="G72" s="62"/>
      <c r="H72" s="62"/>
    </row>
    <row r="73" spans="2:8" ht="13.5" customHeight="1">
      <c r="B73" s="94" t="s">
        <v>1364</v>
      </c>
      <c r="C73" s="344" t="s">
        <v>692</v>
      </c>
      <c r="D73" s="344" t="s">
        <v>735</v>
      </c>
      <c r="E73" s="75">
        <v>0.576388888888889</v>
      </c>
      <c r="F73" s="62" t="s">
        <v>2834</v>
      </c>
      <c r="G73" s="62"/>
      <c r="H73" s="70"/>
    </row>
    <row r="74" spans="1:8" ht="13.5" customHeight="1">
      <c r="A74" s="94"/>
      <c r="B74" s="94"/>
      <c r="C74" s="82"/>
      <c r="D74" s="82"/>
      <c r="E74" s="83"/>
      <c r="G74" s="62"/>
      <c r="H74" s="70"/>
    </row>
    <row r="75" spans="1:8" ht="13.5" customHeight="1">
      <c r="A75" s="113"/>
      <c r="B75" s="113"/>
      <c r="C75" s="29" t="s">
        <v>211</v>
      </c>
      <c r="D75" s="29" t="s">
        <v>3008</v>
      </c>
      <c r="E75" s="82"/>
      <c r="F75" s="52"/>
      <c r="G75" s="62"/>
      <c r="H75" s="62"/>
    </row>
    <row r="76" spans="2:8" ht="13.5" customHeight="1" thickBot="1">
      <c r="B76" s="94" t="s">
        <v>1365</v>
      </c>
      <c r="C76" s="286" t="s">
        <v>211</v>
      </c>
      <c r="D76" s="286" t="s">
        <v>3009</v>
      </c>
      <c r="E76" s="349"/>
      <c r="F76" s="301"/>
      <c r="G76" s="62"/>
      <c r="H76" s="62"/>
    </row>
    <row r="77" spans="2:8" ht="13.5" customHeight="1" thickBot="1">
      <c r="B77" s="113"/>
      <c r="C77" s="29" t="s">
        <v>3011</v>
      </c>
      <c r="D77" s="29" t="s">
        <v>3014</v>
      </c>
      <c r="E77" s="82"/>
      <c r="F77" s="302" t="s">
        <v>1366</v>
      </c>
      <c r="G77" s="279" t="s">
        <v>3006</v>
      </c>
      <c r="H77" s="50" t="s">
        <v>1367</v>
      </c>
    </row>
    <row r="78" spans="2:8" ht="13.5" customHeight="1">
      <c r="B78" s="94" t="s">
        <v>1368</v>
      </c>
      <c r="C78" s="344" t="s">
        <v>692</v>
      </c>
      <c r="D78" s="344" t="s">
        <v>3016</v>
      </c>
      <c r="E78" s="81"/>
      <c r="F78" s="75">
        <v>0.576388888888889</v>
      </c>
      <c r="G78" s="62" t="s">
        <v>3007</v>
      </c>
      <c r="H78" s="62"/>
    </row>
    <row r="79" spans="1:8" ht="13.5" customHeight="1">
      <c r="A79" s="113"/>
      <c r="B79" s="113"/>
      <c r="C79" s="82"/>
      <c r="D79" s="82"/>
      <c r="E79" s="82"/>
      <c r="F79" s="52"/>
      <c r="G79" s="62"/>
      <c r="H79" s="62"/>
    </row>
    <row r="80" spans="1:8" ht="13.5" customHeight="1">
      <c r="A80" s="94"/>
      <c r="B80" s="94"/>
      <c r="C80" s="82"/>
      <c r="D80" s="82"/>
      <c r="E80" s="83"/>
      <c r="G80" s="62"/>
      <c r="H80" s="70"/>
    </row>
    <row r="81" spans="1:9" ht="13.5" customHeight="1">
      <c r="A81" s="113"/>
      <c r="B81" s="113"/>
      <c r="C81" s="29" t="s">
        <v>185</v>
      </c>
      <c r="D81" s="29" t="s">
        <v>729</v>
      </c>
      <c r="E81" s="52"/>
      <c r="G81" s="62"/>
      <c r="H81" s="62"/>
      <c r="I81" s="47"/>
    </row>
    <row r="82" spans="1:8" ht="13.5" customHeight="1">
      <c r="A82" s="94"/>
      <c r="B82" s="94" t="s">
        <v>1369</v>
      </c>
      <c r="C82" s="344" t="s">
        <v>1292</v>
      </c>
      <c r="D82" s="344" t="s">
        <v>742</v>
      </c>
      <c r="E82" s="60"/>
      <c r="G82" s="71"/>
      <c r="H82" s="62"/>
    </row>
    <row r="83" spans="1:8" ht="13.5" customHeight="1" thickBot="1">
      <c r="A83" s="113"/>
      <c r="B83" s="113"/>
      <c r="C83" s="29" t="s">
        <v>3042</v>
      </c>
      <c r="D83" s="29" t="s">
        <v>3044</v>
      </c>
      <c r="E83" s="73" t="s">
        <v>1370</v>
      </c>
      <c r="F83" s="282" t="s">
        <v>2829</v>
      </c>
      <c r="G83" s="62"/>
      <c r="H83" s="62"/>
    </row>
    <row r="84" spans="1:8" ht="13.5" customHeight="1" thickBot="1">
      <c r="A84" s="94"/>
      <c r="B84" s="94" t="s">
        <v>1371</v>
      </c>
      <c r="C84" s="286" t="s">
        <v>716</v>
      </c>
      <c r="D84" s="286" t="s">
        <v>3046</v>
      </c>
      <c r="E84" s="303">
        <v>0.576388888888889</v>
      </c>
      <c r="F84" s="67" t="s">
        <v>2830</v>
      </c>
      <c r="G84" s="62"/>
      <c r="H84" s="62"/>
    </row>
    <row r="85" spans="1:8" ht="13.5" customHeight="1" thickBot="1">
      <c r="A85" s="113"/>
      <c r="B85" s="113"/>
      <c r="C85" s="29" t="s">
        <v>211</v>
      </c>
      <c r="D85" s="29" t="s">
        <v>3038</v>
      </c>
      <c r="E85" s="52"/>
      <c r="F85" s="67" t="s">
        <v>1372</v>
      </c>
      <c r="G85" s="282" t="str">
        <f>F87</f>
        <v>洪/洪</v>
      </c>
      <c r="H85" s="50" t="s">
        <v>1373</v>
      </c>
    </row>
    <row r="86" spans="1:8" ht="13.5" customHeight="1" thickBot="1">
      <c r="A86" s="94"/>
      <c r="B86" s="94" t="s">
        <v>1374</v>
      </c>
      <c r="C86" s="286" t="s">
        <v>211</v>
      </c>
      <c r="D86" s="286" t="s">
        <v>3040</v>
      </c>
      <c r="E86" s="301"/>
      <c r="F86" s="311">
        <v>0.576388888888889</v>
      </c>
      <c r="G86" s="62" t="s">
        <v>3036</v>
      </c>
      <c r="H86" s="70"/>
    </row>
    <row r="87" spans="1:8" ht="13.5" customHeight="1" thickBot="1">
      <c r="A87" s="113"/>
      <c r="B87" s="113"/>
      <c r="C87" s="29" t="s">
        <v>397</v>
      </c>
      <c r="D87" s="29" t="s">
        <v>752</v>
      </c>
      <c r="E87" s="302" t="s">
        <v>1375</v>
      </c>
      <c r="F87" s="312" t="s">
        <v>2835</v>
      </c>
      <c r="G87" s="62"/>
      <c r="H87" s="62"/>
    </row>
    <row r="88" spans="1:8" ht="13.5" customHeight="1">
      <c r="A88" s="94"/>
      <c r="B88" s="94" t="s">
        <v>1376</v>
      </c>
      <c r="C88" s="344" t="s">
        <v>397</v>
      </c>
      <c r="D88" s="344" t="s">
        <v>765</v>
      </c>
      <c r="E88" s="75">
        <v>0.576388888888889</v>
      </c>
      <c r="F88" s="62" t="s">
        <v>2836</v>
      </c>
      <c r="G88" s="70"/>
      <c r="H88" s="62"/>
    </row>
    <row r="89" spans="1:8" ht="13.5" customHeight="1">
      <c r="A89" s="113"/>
      <c r="B89" s="113"/>
      <c r="C89" s="82"/>
      <c r="D89" s="82"/>
      <c r="E89" s="52"/>
      <c r="G89" s="62"/>
      <c r="H89" s="62"/>
    </row>
    <row r="91" spans="3:4" ht="13.5" customHeight="1">
      <c r="C91" s="29" t="s">
        <v>185</v>
      </c>
      <c r="D91" s="29" t="s">
        <v>3033</v>
      </c>
    </row>
    <row r="92" spans="2:8" ht="13.5" customHeight="1">
      <c r="B92" s="94" t="s">
        <v>1377</v>
      </c>
      <c r="C92" s="344" t="s">
        <v>1292</v>
      </c>
      <c r="D92" s="344" t="s">
        <v>3035</v>
      </c>
      <c r="E92" s="81"/>
      <c r="F92" s="60"/>
      <c r="G92" s="71"/>
      <c r="H92" s="70"/>
    </row>
    <row r="93" spans="2:8" ht="13.5" customHeight="1" thickBot="1">
      <c r="B93" s="113"/>
      <c r="C93" s="29" t="s">
        <v>2882</v>
      </c>
      <c r="D93" s="29" t="s">
        <v>3028</v>
      </c>
      <c r="E93" s="82"/>
      <c r="F93" s="73" t="s">
        <v>1378</v>
      </c>
      <c r="G93" s="282" t="s">
        <v>3025</v>
      </c>
      <c r="H93" s="50" t="s">
        <v>1379</v>
      </c>
    </row>
    <row r="94" spans="2:8" ht="13.5" customHeight="1" thickBot="1">
      <c r="B94" s="94" t="s">
        <v>1380</v>
      </c>
      <c r="C94" s="286" t="s">
        <v>397</v>
      </c>
      <c r="D94" s="286" t="s">
        <v>3029</v>
      </c>
      <c r="E94" s="349"/>
      <c r="F94" s="303">
        <v>0.576388888888889</v>
      </c>
      <c r="G94" s="62" t="s">
        <v>3026</v>
      </c>
      <c r="H94" s="62"/>
    </row>
    <row r="95" spans="2:8" ht="13.5" customHeight="1">
      <c r="B95" s="94"/>
      <c r="C95" s="82"/>
      <c r="D95" s="82"/>
      <c r="E95" s="82"/>
      <c r="F95" s="78"/>
      <c r="G95" s="62"/>
      <c r="H95" s="62"/>
    </row>
    <row r="96" spans="1:8" ht="13.5" customHeight="1">
      <c r="A96" s="94"/>
      <c r="B96" s="94"/>
      <c r="C96" s="82"/>
      <c r="D96" s="82"/>
      <c r="E96" s="82"/>
      <c r="F96" s="78"/>
      <c r="G96" s="62"/>
      <c r="H96" s="62"/>
    </row>
    <row r="102" spans="1:8" ht="13.5" customHeight="1">
      <c r="A102" s="94"/>
      <c r="B102" s="94"/>
      <c r="C102" s="82"/>
      <c r="D102" s="82"/>
      <c r="E102" s="78" t="s">
        <v>943</v>
      </c>
      <c r="F102" s="71"/>
      <c r="G102" s="62"/>
      <c r="H102" s="70"/>
    </row>
    <row r="103" spans="1:8" ht="13.5" customHeight="1">
      <c r="A103" s="113"/>
      <c r="B103" s="113"/>
      <c r="C103" s="82"/>
      <c r="D103" s="82"/>
      <c r="G103" s="62"/>
      <c r="H103" s="62"/>
    </row>
    <row r="104" spans="1:8" ht="13.5" customHeight="1">
      <c r="A104" s="94"/>
      <c r="B104" s="94"/>
      <c r="C104" s="82"/>
      <c r="D104" s="82"/>
      <c r="G104" s="70"/>
      <c r="H104" s="62"/>
    </row>
    <row r="105" spans="1:8" ht="13.5" customHeight="1">
      <c r="A105" s="113"/>
      <c r="B105" s="113"/>
      <c r="C105" s="82"/>
      <c r="D105" s="82"/>
      <c r="G105" s="62"/>
      <c r="H105" s="62"/>
    </row>
    <row r="106" spans="1:9" ht="13.5" customHeight="1">
      <c r="A106" s="94"/>
      <c r="B106" s="94"/>
      <c r="C106" s="82"/>
      <c r="D106" s="82"/>
      <c r="G106" s="62"/>
      <c r="H106" s="62"/>
      <c r="I106" s="71"/>
    </row>
    <row r="107" spans="1:8" ht="13.5" customHeight="1">
      <c r="A107" s="113"/>
      <c r="B107" s="113"/>
      <c r="C107" s="82"/>
      <c r="D107" s="82"/>
      <c r="G107" s="62"/>
      <c r="H107" s="62"/>
    </row>
    <row r="108" spans="1:8" ht="13.5" customHeight="1">
      <c r="A108" s="94"/>
      <c r="B108" s="94"/>
      <c r="C108" s="82"/>
      <c r="D108" s="82"/>
      <c r="G108" s="62"/>
      <c r="H108" s="70"/>
    </row>
    <row r="109" spans="1:8" ht="13.5" customHeight="1">
      <c r="A109" s="113"/>
      <c r="B109" s="113"/>
      <c r="C109" s="82"/>
      <c r="D109" s="82"/>
      <c r="G109" s="62"/>
      <c r="H109" s="62"/>
    </row>
    <row r="110" spans="1:8" ht="13.5" customHeight="1">
      <c r="A110" s="94"/>
      <c r="B110" s="94"/>
      <c r="C110" s="82"/>
      <c r="D110" s="82"/>
      <c r="F110" s="71"/>
      <c r="G110" s="70"/>
      <c r="H110" s="62"/>
    </row>
    <row r="111" spans="1:8" ht="13.5" customHeight="1">
      <c r="A111" s="113"/>
      <c r="B111" s="113"/>
      <c r="C111" s="82"/>
      <c r="D111" s="82"/>
      <c r="G111" s="62"/>
      <c r="H111" s="62"/>
    </row>
    <row r="112" spans="1:8" ht="13.5" customHeight="1">
      <c r="A112" s="94"/>
      <c r="B112" s="94"/>
      <c r="C112" s="82"/>
      <c r="D112" s="82"/>
      <c r="G112" s="62"/>
      <c r="H112" s="62"/>
    </row>
    <row r="113" spans="1:8" ht="13.5" customHeight="1">
      <c r="A113" s="113"/>
      <c r="B113" s="113"/>
      <c r="C113" s="82"/>
      <c r="D113" s="82"/>
      <c r="G113" s="62"/>
      <c r="H113" s="62"/>
    </row>
    <row r="114" spans="1:8" ht="13.5" customHeight="1">
      <c r="A114" s="94"/>
      <c r="B114" s="94"/>
      <c r="C114" s="82"/>
      <c r="D114" s="82"/>
      <c r="G114" s="71"/>
      <c r="H114" s="70"/>
    </row>
    <row r="115" spans="1:8" ht="13.5" customHeight="1">
      <c r="A115" s="113"/>
      <c r="B115" s="113"/>
      <c r="C115" s="82"/>
      <c r="D115" s="82"/>
      <c r="G115" s="62"/>
      <c r="H115" s="62"/>
    </row>
    <row r="116" spans="1:8" ht="13.5" customHeight="1">
      <c r="A116" s="94"/>
      <c r="B116" s="94"/>
      <c r="C116" s="82"/>
      <c r="D116" s="82"/>
      <c r="G116" s="62"/>
      <c r="H116" s="62"/>
    </row>
    <row r="117" spans="1:8" ht="13.5" customHeight="1">
      <c r="A117" s="113"/>
      <c r="B117" s="113"/>
      <c r="C117" s="82"/>
      <c r="D117" s="82"/>
      <c r="G117" s="62"/>
      <c r="H117" s="62"/>
    </row>
    <row r="118" spans="1:8" ht="13.5" customHeight="1">
      <c r="A118" s="94"/>
      <c r="B118" s="94"/>
      <c r="C118" s="82"/>
      <c r="D118" s="82"/>
      <c r="F118" s="71"/>
      <c r="G118" s="62"/>
      <c r="H118" s="62"/>
    </row>
    <row r="119" spans="1:8" ht="13.5" customHeight="1">
      <c r="A119" s="113"/>
      <c r="B119" s="113"/>
      <c r="C119" s="82"/>
      <c r="D119" s="82"/>
      <c r="G119" s="62"/>
      <c r="H119" s="62"/>
    </row>
    <row r="120" spans="1:8" ht="13.5" customHeight="1">
      <c r="A120" s="94"/>
      <c r="B120" s="94"/>
      <c r="C120" s="82"/>
      <c r="D120" s="82"/>
      <c r="G120" s="62"/>
      <c r="H120" s="62"/>
    </row>
    <row r="121" spans="1:8" ht="13.5" customHeight="1">
      <c r="A121" s="113"/>
      <c r="B121" s="113"/>
      <c r="C121" s="82"/>
      <c r="D121" s="82"/>
      <c r="G121" s="62"/>
      <c r="H121" s="62"/>
    </row>
    <row r="122" spans="1:8" ht="13.5" customHeight="1">
      <c r="A122" s="94"/>
      <c r="B122" s="94"/>
      <c r="C122" s="82"/>
      <c r="D122" s="82"/>
      <c r="G122" s="62"/>
      <c r="H122" s="71"/>
    </row>
    <row r="123" spans="1:8" ht="13.5" customHeight="1">
      <c r="A123" s="113"/>
      <c r="B123" s="113"/>
      <c r="C123" s="82"/>
      <c r="D123" s="82"/>
      <c r="G123" s="62"/>
      <c r="H123" s="62"/>
    </row>
    <row r="124" spans="1:8" ht="13.5" customHeight="1">
      <c r="A124" s="94"/>
      <c r="B124" s="94"/>
      <c r="C124" s="82"/>
      <c r="D124" s="82"/>
      <c r="G124" s="62"/>
      <c r="H124" s="62"/>
    </row>
    <row r="125" spans="1:8" ht="13.5" customHeight="1">
      <c r="A125" s="113"/>
      <c r="B125" s="113"/>
      <c r="C125" s="82"/>
      <c r="D125" s="82"/>
      <c r="G125" s="62"/>
      <c r="H125" s="62"/>
    </row>
    <row r="126" spans="1:8" ht="13.5" customHeight="1">
      <c r="A126" s="94"/>
      <c r="B126" s="94"/>
      <c r="C126" s="82"/>
      <c r="D126" s="82"/>
      <c r="F126" s="71"/>
      <c r="G126" s="62"/>
      <c r="H126" s="62"/>
    </row>
    <row r="127" spans="1:8" ht="13.5" customHeight="1">
      <c r="A127" s="113"/>
      <c r="B127" s="113"/>
      <c r="C127" s="82"/>
      <c r="D127" s="82"/>
      <c r="G127" s="62"/>
      <c r="H127" s="62"/>
    </row>
    <row r="128" spans="1:8" ht="13.5" customHeight="1">
      <c r="A128" s="94"/>
      <c r="B128" s="94"/>
      <c r="C128" s="82"/>
      <c r="D128" s="82"/>
      <c r="E128" s="83"/>
      <c r="G128" s="62"/>
      <c r="H128" s="62"/>
    </row>
    <row r="129" spans="1:8" ht="13.5" customHeight="1">
      <c r="A129" s="113"/>
      <c r="B129" s="113"/>
      <c r="C129" s="82"/>
      <c r="D129" s="82"/>
      <c r="G129" s="62"/>
      <c r="H129" s="62"/>
    </row>
    <row r="130" spans="1:8" ht="13.5" customHeight="1">
      <c r="A130" s="94"/>
      <c r="B130" s="94"/>
      <c r="C130" s="82"/>
      <c r="D130" s="82"/>
      <c r="G130" s="71"/>
      <c r="H130" s="62"/>
    </row>
    <row r="131" spans="1:8" ht="13.5" customHeight="1">
      <c r="A131" s="113"/>
      <c r="B131" s="113"/>
      <c r="C131" s="82"/>
      <c r="D131" s="82"/>
      <c r="G131" s="62"/>
      <c r="H131" s="62"/>
    </row>
    <row r="132" spans="1:8" ht="13.5" customHeight="1">
      <c r="A132" s="94"/>
      <c r="B132" s="94"/>
      <c r="C132" s="82"/>
      <c r="D132" s="82"/>
      <c r="E132" s="83"/>
      <c r="G132" s="62"/>
      <c r="H132" s="62"/>
    </row>
    <row r="133" spans="1:8" ht="13.5" customHeight="1">
      <c r="A133" s="113"/>
      <c r="B133" s="113"/>
      <c r="C133" s="82"/>
      <c r="D133" s="82"/>
      <c r="G133" s="62"/>
      <c r="H133" s="62"/>
    </row>
    <row r="134" spans="1:8" ht="13.5" customHeight="1">
      <c r="A134" s="94"/>
      <c r="B134" s="94"/>
      <c r="C134" s="82"/>
      <c r="D134" s="82"/>
      <c r="F134" s="71"/>
      <c r="G134" s="62"/>
      <c r="H134" s="62"/>
    </row>
    <row r="135" spans="1:8" ht="13.5" customHeight="1">
      <c r="A135" s="113"/>
      <c r="B135" s="113"/>
      <c r="C135" s="82"/>
      <c r="D135" s="82"/>
      <c r="G135" s="62"/>
      <c r="H135" s="62"/>
    </row>
    <row r="136" spans="1:8" ht="13.5" customHeight="1">
      <c r="A136" s="94"/>
      <c r="B136" s="94"/>
      <c r="C136" s="82"/>
      <c r="D136" s="82"/>
      <c r="E136" s="83"/>
      <c r="G136" s="62"/>
      <c r="H136" s="62"/>
    </row>
    <row r="137" spans="7:8" ht="13.5" customHeight="1">
      <c r="G137" s="62"/>
      <c r="H137" s="62"/>
    </row>
    <row r="138" spans="5:9" ht="13.5" customHeight="1">
      <c r="E138" s="52"/>
      <c r="F138" s="53"/>
      <c r="G138" s="49"/>
      <c r="H138" s="49"/>
      <c r="I138" s="50"/>
    </row>
  </sheetData>
  <sheetProtection/>
  <printOptions horizontalCentered="1"/>
  <pageMargins left="0.35433070866141736" right="0.3937007874015748" top="0.31496062992125984" bottom="0" header="0.31496062992125984" footer="0"/>
  <pageSetup horizontalDpi="600" verticalDpi="600" orientation="portrait" paperSize="9" r:id="rId2"/>
  <headerFooter alignWithMargins="0">
    <oddFooter xml:space="preserve">&amp;C </oddFooter>
  </headerFooter>
  <rowBreaks count="1" manualBreakCount="1">
    <brk id="62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CC"/>
  </sheetPr>
  <dimension ref="A1:H91"/>
  <sheetViews>
    <sheetView showGridLines="0" view="pageBreakPreview" zoomScaleSheetLayoutView="100" zoomScalePageLayoutView="0" workbookViewId="0" topLeftCell="A19">
      <selection activeCell="J31" sqref="J31"/>
    </sheetView>
  </sheetViews>
  <sheetFormatPr defaultColWidth="9.00390625" defaultRowHeight="13.5" customHeight="1"/>
  <cols>
    <col min="1" max="1" width="4.75390625" style="46" customWidth="1"/>
    <col min="2" max="2" width="6.375" style="84" customWidth="1"/>
    <col min="3" max="3" width="22.875" style="129" customWidth="1"/>
    <col min="4" max="4" width="12.75390625" style="47" customWidth="1"/>
    <col min="5" max="5" width="10.875" style="78" customWidth="1"/>
    <col min="6" max="6" width="9.75390625" style="62" customWidth="1"/>
    <col min="7" max="7" width="10.875" style="53" customWidth="1"/>
    <col min="8" max="8" width="10.875" style="175" customWidth="1"/>
    <col min="9" max="16384" width="9.00390625" style="51" customWidth="1"/>
  </cols>
  <sheetData>
    <row r="1" spans="4:8" ht="18" customHeight="1">
      <c r="D1" s="44" t="s">
        <v>1382</v>
      </c>
      <c r="E1" s="48"/>
      <c r="F1" s="49"/>
      <c r="G1" s="49"/>
      <c r="H1" s="85" t="s">
        <v>34</v>
      </c>
    </row>
    <row r="2" spans="5:8" ht="18" customHeight="1">
      <c r="E2" s="52"/>
      <c r="F2" s="53"/>
      <c r="G2" s="49"/>
      <c r="H2" s="85"/>
    </row>
    <row r="3" spans="1:8" s="154" customFormat="1" ht="13.5" customHeight="1">
      <c r="A3" s="163"/>
      <c r="B3" s="164"/>
      <c r="C3" s="168" t="s">
        <v>1386</v>
      </c>
      <c r="D3" s="152"/>
      <c r="E3" s="153" t="s">
        <v>0</v>
      </c>
      <c r="F3" s="153" t="s">
        <v>0</v>
      </c>
      <c r="G3" s="153" t="s">
        <v>1134</v>
      </c>
      <c r="H3" s="165" t="s">
        <v>1134</v>
      </c>
    </row>
    <row r="4" spans="1:8" s="180" customFormat="1" ht="13.5" customHeight="1">
      <c r="A4" s="46"/>
      <c r="B4" s="84"/>
      <c r="C4" s="151"/>
      <c r="D4" s="84"/>
      <c r="E4" s="254" t="s">
        <v>2183</v>
      </c>
      <c r="F4" s="254" t="s">
        <v>2183</v>
      </c>
      <c r="G4" s="49"/>
      <c r="H4" s="85"/>
    </row>
    <row r="5" spans="1:8" s="187" customFormat="1" ht="13.5" customHeight="1">
      <c r="A5" s="199" t="s">
        <v>2</v>
      </c>
      <c r="B5" s="195"/>
      <c r="C5" s="29" t="s">
        <v>754</v>
      </c>
      <c r="D5" s="29" t="s">
        <v>755</v>
      </c>
      <c r="E5" s="185"/>
      <c r="F5" s="185"/>
      <c r="G5" s="185"/>
      <c r="H5" s="188"/>
    </row>
    <row r="6" spans="1:8" s="180" customFormat="1" ht="13.5" customHeight="1" thickBot="1">
      <c r="A6" s="268" t="s">
        <v>1</v>
      </c>
      <c r="B6" s="278" t="s">
        <v>34</v>
      </c>
      <c r="C6" s="286" t="s">
        <v>685</v>
      </c>
      <c r="D6" s="286" t="s">
        <v>756</v>
      </c>
      <c r="E6" s="271"/>
      <c r="F6" s="271"/>
      <c r="G6" s="62"/>
      <c r="H6" s="45"/>
    </row>
    <row r="7" spans="1:8" s="180" customFormat="1" ht="13.5" customHeight="1" thickBot="1">
      <c r="A7" s="199" t="s">
        <v>2</v>
      </c>
      <c r="B7" s="195"/>
      <c r="C7" s="29" t="s">
        <v>664</v>
      </c>
      <c r="D7" s="29" t="s">
        <v>736</v>
      </c>
      <c r="E7" s="53"/>
      <c r="F7" s="272" t="s">
        <v>1169</v>
      </c>
      <c r="G7" s="279" t="s">
        <v>2488</v>
      </c>
      <c r="H7" s="45" t="s">
        <v>923</v>
      </c>
    </row>
    <row r="8" spans="1:8" s="180" customFormat="1" ht="13.5" customHeight="1" thickBot="1">
      <c r="A8" s="268" t="s">
        <v>187</v>
      </c>
      <c r="B8" s="269"/>
      <c r="C8" s="286" t="s">
        <v>664</v>
      </c>
      <c r="D8" s="286" t="s">
        <v>665</v>
      </c>
      <c r="E8" s="271"/>
      <c r="F8" s="68">
        <v>0.6701388888888888</v>
      </c>
      <c r="G8" s="62" t="s">
        <v>2489</v>
      </c>
      <c r="H8" s="45"/>
    </row>
    <row r="9" spans="1:8" s="180" customFormat="1" ht="13.5" customHeight="1" thickBot="1">
      <c r="A9" s="199" t="s">
        <v>2</v>
      </c>
      <c r="B9" s="195"/>
      <c r="C9" s="29" t="s">
        <v>683</v>
      </c>
      <c r="D9" s="29" t="s">
        <v>702</v>
      </c>
      <c r="E9" s="272" t="s">
        <v>148</v>
      </c>
      <c r="F9" s="273" t="s">
        <v>2330</v>
      </c>
      <c r="G9" s="62"/>
      <c r="H9" s="45"/>
    </row>
    <row r="10" spans="1:8" s="180" customFormat="1" ht="13.5" customHeight="1">
      <c r="A10" s="171" t="s">
        <v>188</v>
      </c>
      <c r="B10" s="196"/>
      <c r="C10" s="29" t="s">
        <v>683</v>
      </c>
      <c r="D10" s="29" t="s">
        <v>739</v>
      </c>
      <c r="E10" s="66">
        <v>0.375</v>
      </c>
      <c r="F10" s="62" t="s">
        <v>2331</v>
      </c>
      <c r="G10" s="62"/>
      <c r="H10" s="172"/>
    </row>
    <row r="11" spans="1:8" s="180" customFormat="1" ht="13.5" customHeight="1">
      <c r="A11" s="199" t="s">
        <v>2</v>
      </c>
      <c r="B11" s="195"/>
      <c r="C11" s="32" t="s">
        <v>664</v>
      </c>
      <c r="D11" s="32" t="s">
        <v>734</v>
      </c>
      <c r="E11" s="53"/>
      <c r="F11" s="62"/>
      <c r="G11" s="62"/>
      <c r="H11" s="45"/>
    </row>
    <row r="12" spans="1:8" s="180" customFormat="1" ht="13.5" customHeight="1">
      <c r="A12" s="171" t="s">
        <v>189</v>
      </c>
      <c r="B12" s="197" t="s">
        <v>928</v>
      </c>
      <c r="C12" s="27" t="s">
        <v>664</v>
      </c>
      <c r="D12" s="27" t="s">
        <v>693</v>
      </c>
      <c r="E12" s="61"/>
      <c r="F12" s="91"/>
      <c r="G12" s="189"/>
      <c r="H12" s="45"/>
    </row>
    <row r="13" spans="1:8" s="180" customFormat="1" ht="13.5" customHeight="1" thickBot="1">
      <c r="A13" s="199" t="s">
        <v>2</v>
      </c>
      <c r="B13" s="195"/>
      <c r="C13" s="29" t="s">
        <v>514</v>
      </c>
      <c r="D13" s="29" t="s">
        <v>687</v>
      </c>
      <c r="E13" s="53"/>
      <c r="F13" s="67" t="s">
        <v>1178</v>
      </c>
      <c r="G13" s="282" t="str">
        <f>F15</f>
        <v>朱/許</v>
      </c>
      <c r="H13" s="45" t="s">
        <v>151</v>
      </c>
    </row>
    <row r="14" spans="1:8" s="180" customFormat="1" ht="13.5" customHeight="1" thickBot="1">
      <c r="A14" s="268" t="s">
        <v>190</v>
      </c>
      <c r="B14" s="269"/>
      <c r="C14" s="286" t="s">
        <v>557</v>
      </c>
      <c r="D14" s="286" t="s">
        <v>762</v>
      </c>
      <c r="E14" s="271"/>
      <c r="F14" s="311">
        <v>0.6944444444444445</v>
      </c>
      <c r="G14" s="62" t="s">
        <v>2493</v>
      </c>
      <c r="H14" s="172"/>
    </row>
    <row r="15" spans="1:8" s="180" customFormat="1" ht="13.5" customHeight="1" thickBot="1">
      <c r="A15" s="199" t="s">
        <v>2</v>
      </c>
      <c r="B15" s="195"/>
      <c r="C15" s="29" t="s">
        <v>505</v>
      </c>
      <c r="D15" s="29" t="s">
        <v>668</v>
      </c>
      <c r="E15" s="272" t="s">
        <v>149</v>
      </c>
      <c r="F15" s="312" t="s">
        <v>2332</v>
      </c>
      <c r="G15" s="62"/>
      <c r="H15" s="45"/>
    </row>
    <row r="16" spans="1:8" s="180" customFormat="1" ht="13.5" customHeight="1">
      <c r="A16" s="171" t="s">
        <v>191</v>
      </c>
      <c r="B16" s="196"/>
      <c r="C16" s="27" t="s">
        <v>505</v>
      </c>
      <c r="D16" s="27" t="s">
        <v>725</v>
      </c>
      <c r="E16" s="66">
        <v>0.375</v>
      </c>
      <c r="F16" s="62" t="s">
        <v>2333</v>
      </c>
      <c r="G16" s="70"/>
      <c r="H16" s="45"/>
    </row>
    <row r="17" spans="1:8" s="180" customFormat="1" ht="13.5" customHeight="1">
      <c r="A17" s="199" t="s">
        <v>2</v>
      </c>
      <c r="B17" s="195"/>
      <c r="C17" s="29" t="s">
        <v>502</v>
      </c>
      <c r="D17" s="29" t="s">
        <v>699</v>
      </c>
      <c r="E17" s="53"/>
      <c r="F17" s="62"/>
      <c r="G17" s="62"/>
      <c r="H17" s="45"/>
    </row>
    <row r="18" spans="1:8" s="180" customFormat="1" ht="13.5" customHeight="1">
      <c r="A18" s="171" t="s">
        <v>192</v>
      </c>
      <c r="B18" s="197" t="s">
        <v>34</v>
      </c>
      <c r="C18" s="29" t="s">
        <v>759</v>
      </c>
      <c r="D18" s="29" t="s">
        <v>760</v>
      </c>
      <c r="E18" s="61"/>
      <c r="F18" s="91"/>
      <c r="G18" s="62"/>
      <c r="H18" s="173"/>
    </row>
    <row r="19" spans="1:8" s="180" customFormat="1" ht="13.5" customHeight="1" thickBot="1">
      <c r="A19" s="199" t="s">
        <v>2</v>
      </c>
      <c r="B19" s="195"/>
      <c r="C19" s="32" t="s">
        <v>505</v>
      </c>
      <c r="D19" s="32" t="s">
        <v>701</v>
      </c>
      <c r="E19" s="53"/>
      <c r="F19" s="67" t="s">
        <v>1562</v>
      </c>
      <c r="G19" s="282" t="str">
        <f>F21</f>
        <v>林/張</v>
      </c>
      <c r="H19" s="45" t="s">
        <v>924</v>
      </c>
    </row>
    <row r="20" spans="1:8" s="180" customFormat="1" ht="13.5" customHeight="1">
      <c r="A20" s="171" t="s">
        <v>193</v>
      </c>
      <c r="B20" s="196"/>
      <c r="C20" s="27" t="s">
        <v>505</v>
      </c>
      <c r="D20" s="27" t="s">
        <v>731</v>
      </c>
      <c r="E20" s="61"/>
      <c r="F20" s="311">
        <v>0.6944444444444445</v>
      </c>
      <c r="G20" s="62" t="s">
        <v>2494</v>
      </c>
      <c r="H20" s="45"/>
    </row>
    <row r="21" spans="1:8" s="180" customFormat="1" ht="13.5" customHeight="1" thickBot="1">
      <c r="A21" s="199" t="s">
        <v>2</v>
      </c>
      <c r="B21" s="195"/>
      <c r="C21" s="29" t="s">
        <v>664</v>
      </c>
      <c r="D21" s="29" t="s">
        <v>735</v>
      </c>
      <c r="E21" s="65" t="s">
        <v>1561</v>
      </c>
      <c r="F21" s="317" t="s">
        <v>2353</v>
      </c>
      <c r="G21" s="62"/>
      <c r="H21" s="45"/>
    </row>
    <row r="22" spans="1:8" s="180" customFormat="1" ht="13.5" customHeight="1" thickBot="1">
      <c r="A22" s="268" t="s">
        <v>194</v>
      </c>
      <c r="B22" s="269"/>
      <c r="C22" s="286" t="s">
        <v>664</v>
      </c>
      <c r="D22" s="286" t="s">
        <v>689</v>
      </c>
      <c r="E22" s="280">
        <v>0.375</v>
      </c>
      <c r="F22" s="62" t="s">
        <v>2352</v>
      </c>
      <c r="G22" s="62"/>
      <c r="H22" s="45"/>
    </row>
    <row r="23" spans="1:8" s="180" customFormat="1" ht="13.5" customHeight="1">
      <c r="A23" s="199" t="s">
        <v>2</v>
      </c>
      <c r="B23" s="195"/>
      <c r="C23" s="29" t="s">
        <v>216</v>
      </c>
      <c r="D23" s="29" t="s">
        <v>749</v>
      </c>
      <c r="E23" s="53"/>
      <c r="F23" s="62"/>
      <c r="G23" s="62"/>
      <c r="H23" s="45"/>
    </row>
    <row r="24" spans="1:8" s="180" customFormat="1" ht="13.5" customHeight="1">
      <c r="A24" s="171" t="s">
        <v>195</v>
      </c>
      <c r="B24" s="197" t="s">
        <v>928</v>
      </c>
      <c r="C24" s="27" t="s">
        <v>747</v>
      </c>
      <c r="D24" s="27" t="s">
        <v>748</v>
      </c>
      <c r="E24" s="61"/>
      <c r="F24" s="91"/>
      <c r="G24" s="189"/>
      <c r="H24" s="172"/>
    </row>
    <row r="25" spans="1:8" s="180" customFormat="1" ht="13.5" customHeight="1" thickBot="1">
      <c r="A25" s="199" t="s">
        <v>2</v>
      </c>
      <c r="B25" s="195"/>
      <c r="C25" s="29" t="s">
        <v>557</v>
      </c>
      <c r="D25" s="29" t="s">
        <v>763</v>
      </c>
      <c r="E25" s="53"/>
      <c r="F25" s="67" t="s">
        <v>929</v>
      </c>
      <c r="G25" s="282" t="str">
        <f>F27</f>
        <v>劉/余</v>
      </c>
      <c r="H25" s="45" t="s">
        <v>925</v>
      </c>
    </row>
    <row r="26" spans="1:8" s="180" customFormat="1" ht="13.5" customHeight="1">
      <c r="A26" s="171" t="s">
        <v>196</v>
      </c>
      <c r="B26" s="196"/>
      <c r="C26" s="29" t="s">
        <v>216</v>
      </c>
      <c r="D26" s="29" t="s">
        <v>764</v>
      </c>
      <c r="E26" s="61"/>
      <c r="F26" s="311">
        <v>0.6944444444444445</v>
      </c>
      <c r="G26" s="62" t="s">
        <v>2490</v>
      </c>
      <c r="H26" s="172"/>
    </row>
    <row r="27" spans="1:8" s="180" customFormat="1" ht="13.5" customHeight="1" thickBot="1">
      <c r="A27" s="199" t="s">
        <v>2</v>
      </c>
      <c r="B27" s="195"/>
      <c r="C27" s="32" t="s">
        <v>716</v>
      </c>
      <c r="D27" s="32" t="s">
        <v>761</v>
      </c>
      <c r="E27" s="65" t="s">
        <v>942</v>
      </c>
      <c r="F27" s="317" t="s">
        <v>2334</v>
      </c>
      <c r="G27" s="62"/>
      <c r="H27" s="45"/>
    </row>
    <row r="28" spans="1:8" s="180" customFormat="1" ht="13.5" customHeight="1" thickBot="1">
      <c r="A28" s="268" t="s">
        <v>197</v>
      </c>
      <c r="B28" s="269"/>
      <c r="C28" s="286" t="s">
        <v>514</v>
      </c>
      <c r="D28" s="286" t="s">
        <v>688</v>
      </c>
      <c r="E28" s="280">
        <v>0.375</v>
      </c>
      <c r="F28" s="62" t="s">
        <v>2335</v>
      </c>
      <c r="G28" s="70"/>
      <c r="H28" s="45"/>
    </row>
    <row r="29" spans="1:8" s="180" customFormat="1" ht="13.5" customHeight="1">
      <c r="A29" s="199" t="s">
        <v>2</v>
      </c>
      <c r="B29" s="195"/>
      <c r="C29" s="29" t="s">
        <v>557</v>
      </c>
      <c r="D29" s="29" t="s">
        <v>751</v>
      </c>
      <c r="E29" s="53"/>
      <c r="F29" s="62"/>
      <c r="G29" s="62"/>
      <c r="H29" s="45"/>
    </row>
    <row r="30" spans="1:8" s="180" customFormat="1" ht="13.5" customHeight="1" thickBot="1">
      <c r="A30" s="268" t="s">
        <v>198</v>
      </c>
      <c r="B30" s="278" t="s">
        <v>928</v>
      </c>
      <c r="C30" s="286" t="s">
        <v>216</v>
      </c>
      <c r="D30" s="286" t="s">
        <v>750</v>
      </c>
      <c r="E30" s="271"/>
      <c r="F30" s="62"/>
      <c r="G30" s="62"/>
      <c r="H30" s="45"/>
    </row>
    <row r="31" spans="1:8" s="180" customFormat="1" ht="13.5" customHeight="1" thickBot="1">
      <c r="A31" s="199" t="s">
        <v>2</v>
      </c>
      <c r="B31" s="195"/>
      <c r="C31" s="29" t="s">
        <v>664</v>
      </c>
      <c r="D31" s="29" t="s">
        <v>690</v>
      </c>
      <c r="E31" s="272" t="s">
        <v>947</v>
      </c>
      <c r="F31" s="279" t="s">
        <v>2336</v>
      </c>
      <c r="G31" s="62"/>
      <c r="H31" s="45"/>
    </row>
    <row r="32" spans="1:8" s="180" customFormat="1" ht="13.5" customHeight="1">
      <c r="A32" s="171" t="s">
        <v>199</v>
      </c>
      <c r="B32" s="196"/>
      <c r="C32" s="27" t="s">
        <v>685</v>
      </c>
      <c r="D32" s="27" t="s">
        <v>758</v>
      </c>
      <c r="E32" s="66">
        <v>0.375</v>
      </c>
      <c r="F32" s="67" t="s">
        <v>2337</v>
      </c>
      <c r="G32" s="62"/>
      <c r="H32" s="172"/>
    </row>
    <row r="33" spans="1:8" s="180" customFormat="1" ht="13.5" customHeight="1" thickBot="1">
      <c r="A33" s="199" t="s">
        <v>2</v>
      </c>
      <c r="B33" s="195"/>
      <c r="C33" s="29" t="s">
        <v>505</v>
      </c>
      <c r="D33" s="29" t="s">
        <v>700</v>
      </c>
      <c r="E33" s="53"/>
      <c r="F33" s="67" t="s">
        <v>971</v>
      </c>
      <c r="G33" s="282" t="str">
        <f>F35</f>
        <v>林/郭</v>
      </c>
      <c r="H33" s="45" t="s">
        <v>926</v>
      </c>
    </row>
    <row r="34" spans="1:8" s="180" customFormat="1" ht="13.5" customHeight="1">
      <c r="A34" s="171" t="s">
        <v>200</v>
      </c>
      <c r="B34" s="196"/>
      <c r="C34" s="29" t="s">
        <v>505</v>
      </c>
      <c r="D34" s="29" t="s">
        <v>732</v>
      </c>
      <c r="E34" s="61"/>
      <c r="F34" s="311">
        <v>0.6944444444444445</v>
      </c>
      <c r="G34" s="62" t="s">
        <v>2495</v>
      </c>
      <c r="H34" s="45"/>
    </row>
    <row r="35" spans="1:8" s="180" customFormat="1" ht="13.5" customHeight="1" thickBot="1">
      <c r="A35" s="199" t="s">
        <v>2</v>
      </c>
      <c r="B35" s="195"/>
      <c r="C35" s="32" t="s">
        <v>707</v>
      </c>
      <c r="D35" s="32" t="s">
        <v>765</v>
      </c>
      <c r="E35" s="65" t="s">
        <v>155</v>
      </c>
      <c r="F35" s="317" t="s">
        <v>2338</v>
      </c>
      <c r="G35" s="62"/>
      <c r="H35" s="45" t="s">
        <v>34</v>
      </c>
    </row>
    <row r="36" spans="1:8" s="180" customFormat="1" ht="13.5" customHeight="1" thickBot="1">
      <c r="A36" s="268" t="s">
        <v>302</v>
      </c>
      <c r="B36" s="278" t="s">
        <v>34</v>
      </c>
      <c r="C36" s="286" t="s">
        <v>766</v>
      </c>
      <c r="D36" s="286" t="s">
        <v>767</v>
      </c>
      <c r="E36" s="280">
        <v>0.375</v>
      </c>
      <c r="F36" s="62" t="s">
        <v>2339</v>
      </c>
      <c r="G36" s="62"/>
      <c r="H36" s="45"/>
    </row>
    <row r="37" spans="1:8" s="180" customFormat="1" ht="13.5" customHeight="1">
      <c r="A37" s="199" t="s">
        <v>2</v>
      </c>
      <c r="B37" s="195"/>
      <c r="C37" s="29" t="s">
        <v>608</v>
      </c>
      <c r="D37" s="29" t="s">
        <v>674</v>
      </c>
      <c r="E37" s="53"/>
      <c r="F37" s="62"/>
      <c r="G37" s="62"/>
      <c r="H37" s="45"/>
    </row>
    <row r="38" spans="1:8" s="180" customFormat="1" ht="13.5" customHeight="1">
      <c r="A38" s="171" t="s">
        <v>303</v>
      </c>
      <c r="B38" s="196"/>
      <c r="C38" s="29" t="s">
        <v>494</v>
      </c>
      <c r="D38" s="29" t="s">
        <v>742</v>
      </c>
      <c r="E38" s="61"/>
      <c r="F38" s="62"/>
      <c r="G38" s="189"/>
      <c r="H38" s="172"/>
    </row>
    <row r="39" spans="1:8" s="180" customFormat="1" ht="13.5" customHeight="1" thickBot="1">
      <c r="A39" s="199" t="s">
        <v>2</v>
      </c>
      <c r="B39" s="195"/>
      <c r="C39" s="32" t="s">
        <v>754</v>
      </c>
      <c r="D39" s="32" t="s">
        <v>757</v>
      </c>
      <c r="E39" s="65" t="s">
        <v>156</v>
      </c>
      <c r="F39" s="282" t="s">
        <v>2340</v>
      </c>
      <c r="G39" s="62"/>
      <c r="H39" s="45"/>
    </row>
    <row r="40" spans="1:8" s="180" customFormat="1" ht="13.5" customHeight="1" thickBot="1">
      <c r="A40" s="268" t="s">
        <v>304</v>
      </c>
      <c r="B40" s="269"/>
      <c r="C40" s="286" t="s">
        <v>685</v>
      </c>
      <c r="D40" s="286" t="s">
        <v>733</v>
      </c>
      <c r="E40" s="280">
        <v>0.375</v>
      </c>
      <c r="F40" s="272" t="s">
        <v>2341</v>
      </c>
      <c r="G40" s="62"/>
      <c r="H40" s="45"/>
    </row>
    <row r="41" spans="1:8" s="180" customFormat="1" ht="13.5" customHeight="1" thickBot="1">
      <c r="A41" s="199" t="s">
        <v>2</v>
      </c>
      <c r="B41" s="195"/>
      <c r="C41" s="29" t="s">
        <v>557</v>
      </c>
      <c r="D41" s="29" t="s">
        <v>753</v>
      </c>
      <c r="E41" s="53"/>
      <c r="F41" s="310" t="s">
        <v>162</v>
      </c>
      <c r="G41" s="279" t="str">
        <f>F39</f>
        <v>許/王</v>
      </c>
      <c r="H41" s="45" t="s">
        <v>152</v>
      </c>
    </row>
    <row r="42" spans="1:8" s="180" customFormat="1" ht="13.5" customHeight="1">
      <c r="A42" s="171" t="s">
        <v>305</v>
      </c>
      <c r="B42" s="197" t="s">
        <v>928</v>
      </c>
      <c r="C42" s="29" t="s">
        <v>707</v>
      </c>
      <c r="D42" s="29" t="s">
        <v>752</v>
      </c>
      <c r="E42" s="61"/>
      <c r="F42" s="66">
        <v>0.6944444444444445</v>
      </c>
      <c r="G42" s="62" t="s">
        <v>2497</v>
      </c>
      <c r="H42" s="45"/>
    </row>
    <row r="43" spans="1:8" s="180" customFormat="1" ht="13.5" customHeight="1">
      <c r="A43" s="199" t="s">
        <v>2</v>
      </c>
      <c r="B43" s="195"/>
      <c r="C43" s="32" t="s">
        <v>578</v>
      </c>
      <c r="D43" s="32" t="s">
        <v>595</v>
      </c>
      <c r="E43" s="53"/>
      <c r="F43" s="62"/>
      <c r="G43" s="62"/>
      <c r="H43" s="45"/>
    </row>
    <row r="44" spans="1:8" s="180" customFormat="1" ht="13.5" customHeight="1" thickBot="1">
      <c r="A44" s="268" t="s">
        <v>306</v>
      </c>
      <c r="B44" s="269"/>
      <c r="C44" s="286" t="s">
        <v>744</v>
      </c>
      <c r="D44" s="286" t="s">
        <v>745</v>
      </c>
      <c r="E44" s="271"/>
      <c r="F44" s="62"/>
      <c r="G44" s="62"/>
      <c r="H44" s="173"/>
    </row>
    <row r="45" spans="1:8" s="180" customFormat="1" ht="13.5" customHeight="1" thickBot="1">
      <c r="A45" s="199" t="s">
        <v>2</v>
      </c>
      <c r="B45" s="195"/>
      <c r="C45" s="29" t="s">
        <v>114</v>
      </c>
      <c r="D45" s="29" t="s">
        <v>697</v>
      </c>
      <c r="E45" s="272" t="s">
        <v>157</v>
      </c>
      <c r="F45" s="279" t="s">
        <v>2342</v>
      </c>
      <c r="G45" s="62"/>
      <c r="H45" s="45"/>
    </row>
    <row r="46" spans="1:8" s="180" customFormat="1" ht="13.5" customHeight="1">
      <c r="A46" s="171" t="s">
        <v>307</v>
      </c>
      <c r="B46" s="195"/>
      <c r="C46" s="29" t="s">
        <v>692</v>
      </c>
      <c r="D46" s="29" t="s">
        <v>1383</v>
      </c>
      <c r="E46" s="66">
        <v>0.375</v>
      </c>
      <c r="F46" s="67" t="s">
        <v>2343</v>
      </c>
      <c r="G46" s="62"/>
      <c r="H46" s="45"/>
    </row>
    <row r="47" spans="1:8" s="180" customFormat="1" ht="13.5" customHeight="1" thickBot="1">
      <c r="A47" s="199" t="s">
        <v>2</v>
      </c>
      <c r="B47" s="198"/>
      <c r="C47" s="32" t="s">
        <v>502</v>
      </c>
      <c r="D47" s="32" t="s">
        <v>670</v>
      </c>
      <c r="E47" s="53"/>
      <c r="F47" s="67" t="s">
        <v>974</v>
      </c>
      <c r="G47" s="315" t="str">
        <f>F49</f>
        <v>張/藍</v>
      </c>
      <c r="H47" s="45" t="s">
        <v>153</v>
      </c>
    </row>
    <row r="48" spans="1:8" s="180" customFormat="1" ht="13.5" customHeight="1">
      <c r="A48" s="171" t="s">
        <v>308</v>
      </c>
      <c r="B48" s="196"/>
      <c r="C48" s="27" t="s">
        <v>759</v>
      </c>
      <c r="D48" s="27" t="s">
        <v>740</v>
      </c>
      <c r="E48" s="61"/>
      <c r="F48" s="311">
        <v>0.6944444444444445</v>
      </c>
      <c r="G48" s="62" t="s">
        <v>2496</v>
      </c>
      <c r="H48" s="45"/>
    </row>
    <row r="49" spans="1:8" s="180" customFormat="1" ht="13.5" customHeight="1" thickBot="1">
      <c r="A49" s="199" t="s">
        <v>2</v>
      </c>
      <c r="B49" s="195"/>
      <c r="C49" s="29" t="s">
        <v>586</v>
      </c>
      <c r="D49" s="29" t="s">
        <v>703</v>
      </c>
      <c r="E49" s="65" t="s">
        <v>158</v>
      </c>
      <c r="F49" s="314" t="s">
        <v>2344</v>
      </c>
      <c r="G49" s="62"/>
      <c r="H49" s="45"/>
    </row>
    <row r="50" spans="1:8" s="180" customFormat="1" ht="13.5" customHeight="1" thickBot="1">
      <c r="A50" s="268" t="s">
        <v>309</v>
      </c>
      <c r="B50" s="325"/>
      <c r="C50" s="286" t="s">
        <v>720</v>
      </c>
      <c r="D50" s="286" t="s">
        <v>746</v>
      </c>
      <c r="E50" s="280">
        <v>0.3958333333333333</v>
      </c>
      <c r="F50" s="71" t="s">
        <v>2345</v>
      </c>
      <c r="G50" s="62"/>
      <c r="H50" s="45"/>
    </row>
    <row r="51" spans="1:8" s="180" customFormat="1" ht="13.5" customHeight="1">
      <c r="A51" s="199" t="s">
        <v>2</v>
      </c>
      <c r="B51" s="195"/>
      <c r="C51" s="29" t="s">
        <v>716</v>
      </c>
      <c r="D51" s="29" t="s">
        <v>717</v>
      </c>
      <c r="E51" s="53"/>
      <c r="F51" s="62"/>
      <c r="G51" s="62"/>
      <c r="H51" s="45"/>
    </row>
    <row r="52" spans="1:8" s="180" customFormat="1" ht="13.5" customHeight="1">
      <c r="A52" s="171" t="s">
        <v>312</v>
      </c>
      <c r="B52" s="196"/>
      <c r="C52" s="27" t="s">
        <v>662</v>
      </c>
      <c r="D52" s="27" t="s">
        <v>691</v>
      </c>
      <c r="E52" s="61"/>
      <c r="F52" s="62"/>
      <c r="G52" s="189"/>
      <c r="H52" s="45"/>
    </row>
    <row r="53" spans="1:8" s="180" customFormat="1" ht="13.5" customHeight="1" thickBot="1">
      <c r="A53" s="199" t="s">
        <v>2</v>
      </c>
      <c r="B53" s="195"/>
      <c r="C53" s="29" t="s">
        <v>557</v>
      </c>
      <c r="D53" s="29" t="s">
        <v>738</v>
      </c>
      <c r="E53" s="65" t="s">
        <v>960</v>
      </c>
      <c r="F53" s="282" t="s">
        <v>2346</v>
      </c>
      <c r="G53" s="62"/>
      <c r="H53" s="45"/>
    </row>
    <row r="54" spans="1:8" s="180" customFormat="1" ht="13.5" customHeight="1" thickBot="1">
      <c r="A54" s="268" t="s">
        <v>352</v>
      </c>
      <c r="B54" s="269"/>
      <c r="C54" s="286" t="s">
        <v>557</v>
      </c>
      <c r="D54" s="286" t="s">
        <v>661</v>
      </c>
      <c r="E54" s="280">
        <v>0.3958333333333333</v>
      </c>
      <c r="F54" s="67" t="s">
        <v>2347</v>
      </c>
      <c r="G54" s="62"/>
      <c r="H54" s="45"/>
    </row>
    <row r="55" spans="1:8" s="180" customFormat="1" ht="13.5" customHeight="1" thickBot="1">
      <c r="A55" s="199" t="s">
        <v>2</v>
      </c>
      <c r="B55" s="195"/>
      <c r="C55" s="29" t="s">
        <v>216</v>
      </c>
      <c r="D55" s="29" t="s">
        <v>1384</v>
      </c>
      <c r="E55" s="53"/>
      <c r="F55" s="67" t="s">
        <v>163</v>
      </c>
      <c r="G55" s="282" t="s">
        <v>2498</v>
      </c>
      <c r="H55" s="45" t="s">
        <v>154</v>
      </c>
    </row>
    <row r="56" spans="1:8" s="180" customFormat="1" ht="13.5" customHeight="1" thickBot="1">
      <c r="A56" s="268" t="s">
        <v>376</v>
      </c>
      <c r="B56" s="278" t="s">
        <v>928</v>
      </c>
      <c r="C56" s="286" t="s">
        <v>747</v>
      </c>
      <c r="D56" s="286" t="s">
        <v>1385</v>
      </c>
      <c r="E56" s="329" t="s">
        <v>48</v>
      </c>
      <c r="F56" s="280">
        <v>0.6944444444444445</v>
      </c>
      <c r="G56" s="62" t="s">
        <v>2499</v>
      </c>
      <c r="H56" s="45"/>
    </row>
    <row r="57" spans="1:8" s="180" customFormat="1" ht="13.5" customHeight="1">
      <c r="A57" s="199" t="s">
        <v>2</v>
      </c>
      <c r="B57" s="84"/>
      <c r="C57" s="29" t="s">
        <v>502</v>
      </c>
      <c r="D57" s="29" t="s">
        <v>671</v>
      </c>
      <c r="E57" s="62"/>
      <c r="F57" s="62"/>
      <c r="G57" s="62"/>
      <c r="H57" s="45"/>
    </row>
    <row r="58" spans="1:8" s="180" customFormat="1" ht="13.5" customHeight="1" thickBot="1">
      <c r="A58" s="268" t="s">
        <v>377</v>
      </c>
      <c r="B58" s="269"/>
      <c r="C58" s="286" t="s">
        <v>759</v>
      </c>
      <c r="D58" s="286" t="s">
        <v>741</v>
      </c>
      <c r="E58" s="271"/>
      <c r="F58" s="62"/>
      <c r="G58" s="189"/>
      <c r="H58" s="45"/>
    </row>
    <row r="59" spans="1:8" s="180" customFormat="1" ht="13.5" customHeight="1" thickBot="1">
      <c r="A59" s="199" t="s">
        <v>2</v>
      </c>
      <c r="B59" s="195"/>
      <c r="C59" s="29" t="s">
        <v>494</v>
      </c>
      <c r="D59" s="29" t="s">
        <v>695</v>
      </c>
      <c r="E59" s="272" t="s">
        <v>159</v>
      </c>
      <c r="F59" s="279" t="s">
        <v>2348</v>
      </c>
      <c r="G59" s="62"/>
      <c r="H59" s="45"/>
    </row>
    <row r="60" spans="1:8" s="180" customFormat="1" ht="13.5" customHeight="1">
      <c r="A60" s="171" t="s">
        <v>378</v>
      </c>
      <c r="B60" s="196"/>
      <c r="C60" s="27" t="s">
        <v>494</v>
      </c>
      <c r="D60" s="27" t="s">
        <v>714</v>
      </c>
      <c r="E60" s="66">
        <v>0.3958333333333333</v>
      </c>
      <c r="F60" s="67" t="s">
        <v>2349</v>
      </c>
      <c r="G60" s="62"/>
      <c r="H60" s="45"/>
    </row>
    <row r="61" spans="1:8" s="180" customFormat="1" ht="13.5" customHeight="1" thickBot="1">
      <c r="A61" s="199" t="s">
        <v>2</v>
      </c>
      <c r="B61" s="195"/>
      <c r="C61" s="32" t="s">
        <v>608</v>
      </c>
      <c r="D61" s="32" t="s">
        <v>698</v>
      </c>
      <c r="E61" s="53"/>
      <c r="F61" s="67" t="s">
        <v>976</v>
      </c>
      <c r="G61" s="282" t="s">
        <v>2501</v>
      </c>
      <c r="H61" s="45" t="s">
        <v>1135</v>
      </c>
    </row>
    <row r="62" spans="1:8" s="180" customFormat="1" ht="13.5" customHeight="1" thickBot="1">
      <c r="A62" s="268" t="s">
        <v>419</v>
      </c>
      <c r="B62" s="278" t="s">
        <v>34</v>
      </c>
      <c r="C62" s="286" t="s">
        <v>608</v>
      </c>
      <c r="D62" s="286" t="s">
        <v>737</v>
      </c>
      <c r="E62" s="329" t="s">
        <v>48</v>
      </c>
      <c r="F62" s="280">
        <v>0.6944444444444445</v>
      </c>
      <c r="G62" s="62" t="s">
        <v>2502</v>
      </c>
      <c r="H62" s="45"/>
    </row>
    <row r="63" spans="1:8" s="180" customFormat="1" ht="13.5" customHeight="1">
      <c r="A63" s="46"/>
      <c r="B63" s="84"/>
      <c r="C63" s="45"/>
      <c r="D63" s="84" t="s">
        <v>116</v>
      </c>
      <c r="E63" s="62"/>
      <c r="F63" s="62"/>
      <c r="G63" s="62"/>
      <c r="H63" s="45"/>
    </row>
    <row r="64" spans="1:8" s="180" customFormat="1" ht="13.5" customHeight="1">
      <c r="A64" s="199"/>
      <c r="B64" s="195"/>
      <c r="C64" s="29"/>
      <c r="D64" s="82"/>
      <c r="E64" s="62"/>
      <c r="F64" s="62"/>
      <c r="G64" s="62"/>
      <c r="H64" s="45"/>
    </row>
    <row r="65" spans="1:8" s="180" customFormat="1" ht="13.5" customHeight="1">
      <c r="A65" s="199"/>
      <c r="B65" s="195"/>
      <c r="C65" s="29"/>
      <c r="D65" s="82"/>
      <c r="E65" s="62"/>
      <c r="F65" s="71"/>
      <c r="G65" s="62"/>
      <c r="H65" s="45"/>
    </row>
    <row r="66" spans="1:8" s="180" customFormat="1" ht="13.5" customHeight="1">
      <c r="A66" s="199"/>
      <c r="B66" s="195"/>
      <c r="C66" s="29"/>
      <c r="D66" s="82"/>
      <c r="E66" s="62"/>
      <c r="F66" s="62"/>
      <c r="G66" s="62"/>
      <c r="H66" s="45"/>
    </row>
    <row r="67" spans="1:8" s="180" customFormat="1" ht="13.5" customHeight="1">
      <c r="A67" s="199"/>
      <c r="B67" s="195"/>
      <c r="C67" s="29"/>
      <c r="D67" s="82"/>
      <c r="E67" s="71"/>
      <c r="F67" s="62"/>
      <c r="G67" s="62"/>
      <c r="H67" s="45"/>
    </row>
    <row r="68" spans="1:8" s="180" customFormat="1" ht="13.5" customHeight="1">
      <c r="A68" s="199"/>
      <c r="B68" s="195"/>
      <c r="C68" s="29"/>
      <c r="D68" s="82"/>
      <c r="E68" s="62"/>
      <c r="F68" s="62"/>
      <c r="G68" s="62"/>
      <c r="H68" s="45"/>
    </row>
    <row r="69" spans="1:8" s="180" customFormat="1" ht="13.5" customHeight="1">
      <c r="A69" s="199"/>
      <c r="B69" s="195"/>
      <c r="C69" s="29"/>
      <c r="D69" s="82"/>
      <c r="E69" s="62"/>
      <c r="F69" s="62"/>
      <c r="G69" s="71"/>
      <c r="H69" s="45"/>
    </row>
    <row r="70" spans="1:8" s="180" customFormat="1" ht="13.5" customHeight="1">
      <c r="A70" s="199"/>
      <c r="B70" s="195"/>
      <c r="C70" s="29"/>
      <c r="D70" s="82"/>
      <c r="E70" s="62"/>
      <c r="F70" s="62"/>
      <c r="G70" s="62"/>
      <c r="H70" s="45"/>
    </row>
    <row r="71" spans="1:8" s="180" customFormat="1" ht="13.5" customHeight="1">
      <c r="A71" s="199"/>
      <c r="B71" s="195"/>
      <c r="C71" s="29"/>
      <c r="D71" s="82"/>
      <c r="E71" s="71"/>
      <c r="F71" s="62"/>
      <c r="G71" s="62"/>
      <c r="H71" s="45"/>
    </row>
    <row r="72" spans="1:8" s="180" customFormat="1" ht="13.5" customHeight="1">
      <c r="A72" s="199"/>
      <c r="B72" s="195"/>
      <c r="C72" s="29"/>
      <c r="D72" s="82"/>
      <c r="E72" s="62"/>
      <c r="F72" s="62"/>
      <c r="G72" s="62"/>
      <c r="H72" s="45"/>
    </row>
    <row r="73" spans="1:8" s="180" customFormat="1" ht="13.5" customHeight="1">
      <c r="A73" s="199"/>
      <c r="B73" s="195"/>
      <c r="C73" s="29"/>
      <c r="D73" s="82"/>
      <c r="E73" s="62"/>
      <c r="F73" s="71"/>
      <c r="G73" s="62"/>
      <c r="H73" s="45"/>
    </row>
    <row r="74" spans="1:8" s="180" customFormat="1" ht="13.5" customHeight="1">
      <c r="A74" s="199"/>
      <c r="B74" s="195"/>
      <c r="C74" s="29"/>
      <c r="D74" s="82"/>
      <c r="E74" s="62"/>
      <c r="F74" s="62"/>
      <c r="G74" s="62"/>
      <c r="H74" s="45"/>
    </row>
    <row r="75" spans="1:8" s="180" customFormat="1" ht="13.5" customHeight="1">
      <c r="A75" s="199"/>
      <c r="B75" s="195"/>
      <c r="C75" s="29"/>
      <c r="D75" s="82"/>
      <c r="E75" s="71"/>
      <c r="F75" s="62"/>
      <c r="G75" s="62"/>
      <c r="H75" s="45"/>
    </row>
    <row r="76" spans="1:8" s="180" customFormat="1" ht="13.5" customHeight="1">
      <c r="A76" s="46"/>
      <c r="B76" s="84"/>
      <c r="C76" s="45"/>
      <c r="D76" s="84"/>
      <c r="E76" s="62"/>
      <c r="F76" s="62"/>
      <c r="G76" s="62"/>
      <c r="H76" s="45"/>
    </row>
    <row r="77" spans="1:8" s="180" customFormat="1" ht="13.5" customHeight="1">
      <c r="A77" s="46"/>
      <c r="B77" s="84"/>
      <c r="C77" s="45"/>
      <c r="D77" s="84"/>
      <c r="E77" s="53"/>
      <c r="F77" s="53"/>
      <c r="G77" s="49"/>
      <c r="H77" s="92"/>
    </row>
    <row r="78" spans="1:8" s="180" customFormat="1" ht="13.5" customHeight="1">
      <c r="A78" s="46"/>
      <c r="B78" s="84"/>
      <c r="C78" s="45"/>
      <c r="D78" s="84"/>
      <c r="E78" s="62"/>
      <c r="F78" s="62"/>
      <c r="G78" s="53"/>
      <c r="H78" s="45"/>
    </row>
    <row r="79" spans="1:8" s="180" customFormat="1" ht="13.5" customHeight="1">
      <c r="A79" s="46"/>
      <c r="B79" s="84"/>
      <c r="C79" s="45"/>
      <c r="D79" s="84"/>
      <c r="E79" s="62"/>
      <c r="F79" s="62"/>
      <c r="G79" s="53"/>
      <c r="H79" s="45"/>
    </row>
    <row r="80" spans="1:8" s="180" customFormat="1" ht="13.5" customHeight="1">
      <c r="A80" s="46"/>
      <c r="B80" s="84"/>
      <c r="C80" s="45"/>
      <c r="D80" s="84"/>
      <c r="E80" s="62"/>
      <c r="F80" s="62"/>
      <c r="G80" s="53"/>
      <c r="H80" s="45"/>
    </row>
    <row r="81" spans="1:8" s="180" customFormat="1" ht="13.5" customHeight="1">
      <c r="A81" s="46"/>
      <c r="B81" s="84"/>
      <c r="C81" s="45"/>
      <c r="D81" s="84"/>
      <c r="E81" s="62"/>
      <c r="F81" s="62"/>
      <c r="G81" s="53"/>
      <c r="H81" s="45"/>
    </row>
    <row r="82" spans="1:8" s="180" customFormat="1" ht="13.5" customHeight="1">
      <c r="A82" s="46"/>
      <c r="B82" s="84"/>
      <c r="C82" s="45"/>
      <c r="D82" s="84"/>
      <c r="E82" s="62"/>
      <c r="F82" s="62"/>
      <c r="G82" s="53"/>
      <c r="H82" s="45"/>
    </row>
    <row r="83" ht="13.5" customHeight="1">
      <c r="H83" s="45"/>
    </row>
    <row r="84" ht="13.5" customHeight="1">
      <c r="H84" s="45"/>
    </row>
    <row r="85" ht="13.5" customHeight="1">
      <c r="H85" s="45"/>
    </row>
    <row r="86" ht="13.5" customHeight="1">
      <c r="H86" s="45"/>
    </row>
    <row r="87" ht="13.5" customHeight="1">
      <c r="H87" s="45"/>
    </row>
    <row r="88" ht="13.5" customHeight="1">
      <c r="H88" s="45"/>
    </row>
    <row r="89" ht="13.5" customHeight="1">
      <c r="H89" s="45"/>
    </row>
    <row r="90" ht="13.5" customHeight="1">
      <c r="H90" s="45"/>
    </row>
    <row r="91" ht="13.5" customHeight="1">
      <c r="H91" s="45"/>
    </row>
  </sheetData>
  <sheetProtection/>
  <printOptions/>
  <pageMargins left="0.48" right="0.32" top="0.37" bottom="0.17" header="0.19" footer="0.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6"/>
  <sheetViews>
    <sheetView showGridLines="0" view="pageBreakPreview" zoomScaleSheetLayoutView="100" zoomScalePageLayoutView="0" workbookViewId="0" topLeftCell="A40">
      <selection activeCell="H60" sqref="H60"/>
    </sheetView>
  </sheetViews>
  <sheetFormatPr defaultColWidth="9.00390625" defaultRowHeight="12" customHeight="1"/>
  <cols>
    <col min="1" max="1" width="4.75390625" style="84" customWidth="1"/>
    <col min="2" max="2" width="4.75390625" style="92" customWidth="1"/>
    <col min="3" max="3" width="12.75390625" style="47" customWidth="1"/>
    <col min="4" max="4" width="11.125" style="47" customWidth="1"/>
    <col min="5" max="5" width="10.875" style="78" customWidth="1"/>
    <col min="6" max="6" width="9.75390625" style="62" customWidth="1"/>
    <col min="7" max="8" width="10.875" style="53" customWidth="1"/>
    <col min="9" max="9" width="11.875" style="53" customWidth="1"/>
    <col min="10" max="10" width="9.00390625" style="47" customWidth="1"/>
    <col min="11" max="16384" width="9.00390625" style="51" customWidth="1"/>
  </cols>
  <sheetData>
    <row r="1" spans="4:9" ht="27.75" customHeight="1">
      <c r="D1" s="44" t="s">
        <v>401</v>
      </c>
      <c r="E1" s="48"/>
      <c r="F1" s="49"/>
      <c r="G1" s="49"/>
      <c r="H1" s="49"/>
      <c r="I1" s="49"/>
    </row>
    <row r="2" spans="5:9" ht="15.75" customHeight="1">
      <c r="E2" s="52"/>
      <c r="F2" s="53"/>
      <c r="G2" s="49"/>
      <c r="H2" s="49"/>
      <c r="I2" s="49"/>
    </row>
    <row r="3" spans="1:10" s="154" customFormat="1" ht="19.5" customHeight="1">
      <c r="A3" s="164"/>
      <c r="B3" s="151"/>
      <c r="C3" s="44" t="s">
        <v>1387</v>
      </c>
      <c r="D3" s="152"/>
      <c r="E3" s="153" t="s">
        <v>0</v>
      </c>
      <c r="F3" s="153" t="s">
        <v>0</v>
      </c>
      <c r="G3" s="153" t="s">
        <v>116</v>
      </c>
      <c r="H3" s="153" t="s">
        <v>116</v>
      </c>
      <c r="I3" s="153" t="s">
        <v>34</v>
      </c>
      <c r="J3" s="152"/>
    </row>
    <row r="4" spans="3:9" ht="14.25" customHeight="1">
      <c r="C4" s="44"/>
      <c r="E4" s="254" t="s">
        <v>2180</v>
      </c>
      <c r="F4" s="254" t="s">
        <v>1522</v>
      </c>
      <c r="G4" s="49"/>
      <c r="H4" s="49"/>
      <c r="I4" s="49"/>
    </row>
    <row r="5" spans="1:10" s="48" customFormat="1" ht="12" customHeight="1">
      <c r="A5" s="105" t="s">
        <v>2</v>
      </c>
      <c r="B5" s="106"/>
      <c r="C5" s="29" t="s">
        <v>371</v>
      </c>
      <c r="D5" s="29" t="s">
        <v>374</v>
      </c>
      <c r="E5" s="56"/>
      <c r="F5" s="56"/>
      <c r="G5" s="56"/>
      <c r="H5" s="56"/>
      <c r="I5" s="56"/>
      <c r="J5" s="88"/>
    </row>
    <row r="6" spans="1:9" ht="12" customHeight="1" thickBot="1">
      <c r="A6" s="335" t="s">
        <v>1</v>
      </c>
      <c r="B6" s="336" t="s">
        <v>139</v>
      </c>
      <c r="C6" s="286" t="s">
        <v>403</v>
      </c>
      <c r="D6" s="286" t="s">
        <v>398</v>
      </c>
      <c r="E6" s="301"/>
      <c r="G6" s="62"/>
      <c r="H6" s="62"/>
      <c r="I6" s="62"/>
    </row>
    <row r="7" spans="1:9" ht="12" customHeight="1" thickBot="1">
      <c r="A7" s="105" t="s">
        <v>2</v>
      </c>
      <c r="B7" s="106"/>
      <c r="C7" s="29" t="s">
        <v>175</v>
      </c>
      <c r="D7" s="29" t="s">
        <v>755</v>
      </c>
      <c r="E7" s="302" t="s">
        <v>41</v>
      </c>
      <c r="F7" s="279" t="s">
        <v>2503</v>
      </c>
      <c r="G7" s="62"/>
      <c r="H7" s="62"/>
      <c r="I7" s="62"/>
    </row>
    <row r="8" spans="1:9" ht="12" customHeight="1">
      <c r="A8" s="110" t="s">
        <v>3</v>
      </c>
      <c r="B8" s="108" t="s">
        <v>165</v>
      </c>
      <c r="C8" s="27" t="s">
        <v>301</v>
      </c>
      <c r="D8" s="27" t="s">
        <v>756</v>
      </c>
      <c r="E8" s="75">
        <v>0.375</v>
      </c>
      <c r="F8" s="272" t="s">
        <v>2504</v>
      </c>
      <c r="G8" s="62"/>
      <c r="H8" s="70"/>
      <c r="I8" s="62"/>
    </row>
    <row r="9" spans="1:9" ht="12" customHeight="1" thickBot="1">
      <c r="A9" s="105" t="s">
        <v>2</v>
      </c>
      <c r="B9" s="106"/>
      <c r="C9" s="32" t="s">
        <v>514</v>
      </c>
      <c r="D9" s="32" t="s">
        <v>687</v>
      </c>
      <c r="E9" s="52"/>
      <c r="F9" s="310" t="s">
        <v>53</v>
      </c>
      <c r="G9" s="279" t="str">
        <f>F7</f>
        <v>劉/賴</v>
      </c>
      <c r="H9" s="50" t="s">
        <v>46</v>
      </c>
      <c r="I9" s="62"/>
    </row>
    <row r="10" spans="1:8" ht="12" customHeight="1" thickBot="1">
      <c r="A10" s="335" t="s">
        <v>4</v>
      </c>
      <c r="B10" s="336" t="s">
        <v>166</v>
      </c>
      <c r="C10" s="286" t="s">
        <v>211</v>
      </c>
      <c r="D10" s="286" t="s">
        <v>762</v>
      </c>
      <c r="E10" s="301"/>
      <c r="F10" s="68">
        <v>0.3958333333333333</v>
      </c>
      <c r="G10" s="62" t="s">
        <v>2664</v>
      </c>
      <c r="H10" s="62"/>
    </row>
    <row r="11" spans="1:9" ht="12" customHeight="1" thickBot="1">
      <c r="A11" s="105" t="s">
        <v>2</v>
      </c>
      <c r="B11" s="106"/>
      <c r="C11" s="29" t="s">
        <v>399</v>
      </c>
      <c r="D11" s="29" t="s">
        <v>735</v>
      </c>
      <c r="E11" s="302" t="s">
        <v>43</v>
      </c>
      <c r="F11" s="273" t="s">
        <v>2505</v>
      </c>
      <c r="G11" s="62"/>
      <c r="H11" s="62"/>
      <c r="I11" s="62"/>
    </row>
    <row r="12" spans="1:9" ht="12" customHeight="1">
      <c r="A12" s="110" t="s">
        <v>5</v>
      </c>
      <c r="B12" s="108" t="s">
        <v>167</v>
      </c>
      <c r="C12" s="29" t="s">
        <v>399</v>
      </c>
      <c r="D12" s="29" t="s">
        <v>689</v>
      </c>
      <c r="E12" s="75">
        <v>0.375</v>
      </c>
      <c r="F12" s="62" t="s">
        <v>2506</v>
      </c>
      <c r="G12" s="62"/>
      <c r="H12" s="70"/>
      <c r="I12" s="62"/>
    </row>
    <row r="13" spans="1:9" ht="12" customHeight="1">
      <c r="A13" s="105" t="s">
        <v>2</v>
      </c>
      <c r="B13" s="106"/>
      <c r="C13" s="32" t="s">
        <v>371</v>
      </c>
      <c r="D13" s="32" t="s">
        <v>407</v>
      </c>
      <c r="E13" s="52"/>
      <c r="G13" s="62" t="s">
        <v>36</v>
      </c>
      <c r="H13" s="62"/>
      <c r="I13" s="62"/>
    </row>
    <row r="14" spans="1:9" ht="12" customHeight="1" thickBot="1">
      <c r="A14" s="335" t="s">
        <v>6</v>
      </c>
      <c r="B14" s="336" t="s">
        <v>142</v>
      </c>
      <c r="C14" s="286" t="s">
        <v>403</v>
      </c>
      <c r="D14" s="286" t="s">
        <v>408</v>
      </c>
      <c r="E14" s="301"/>
      <c r="G14" s="83" t="s">
        <v>42</v>
      </c>
      <c r="H14" s="62"/>
      <c r="I14" s="62"/>
    </row>
    <row r="15" spans="1:9" ht="12" customHeight="1" thickBot="1">
      <c r="A15" s="105" t="s">
        <v>2</v>
      </c>
      <c r="B15" s="106"/>
      <c r="C15" s="29" t="s">
        <v>716</v>
      </c>
      <c r="D15" s="29" t="s">
        <v>761</v>
      </c>
      <c r="E15" s="302" t="s">
        <v>44</v>
      </c>
      <c r="F15" s="279" t="s">
        <v>2507</v>
      </c>
      <c r="G15" s="62"/>
      <c r="H15" s="62"/>
      <c r="I15" s="62"/>
    </row>
    <row r="16" spans="1:9" ht="12" customHeight="1">
      <c r="A16" s="110" t="s">
        <v>7</v>
      </c>
      <c r="B16" s="108" t="s">
        <v>168</v>
      </c>
      <c r="C16" s="29" t="s">
        <v>514</v>
      </c>
      <c r="D16" s="29" t="s">
        <v>688</v>
      </c>
      <c r="E16" s="75">
        <v>0.375</v>
      </c>
      <c r="F16" s="67" t="s">
        <v>2508</v>
      </c>
      <c r="G16" s="62"/>
      <c r="H16" s="62"/>
      <c r="I16" s="62"/>
    </row>
    <row r="17" spans="1:9" ht="12" customHeight="1" thickBot="1">
      <c r="A17" s="105" t="s">
        <v>2</v>
      </c>
      <c r="B17" s="106"/>
      <c r="C17" s="32" t="s">
        <v>371</v>
      </c>
      <c r="D17" s="32" t="s">
        <v>409</v>
      </c>
      <c r="E17" s="52"/>
      <c r="F17" s="67" t="s">
        <v>54</v>
      </c>
      <c r="G17" s="282" t="str">
        <f>F19</f>
        <v>林/郭</v>
      </c>
      <c r="H17" s="50" t="s">
        <v>46</v>
      </c>
      <c r="I17" s="62"/>
    </row>
    <row r="18" spans="1:9" ht="12" customHeight="1">
      <c r="A18" s="107" t="s">
        <v>8</v>
      </c>
      <c r="B18" s="108" t="s">
        <v>144</v>
      </c>
      <c r="C18" s="27" t="s">
        <v>403</v>
      </c>
      <c r="D18" s="27" t="s">
        <v>410</v>
      </c>
      <c r="E18" s="60"/>
      <c r="F18" s="311">
        <v>0.3958333333333333</v>
      </c>
      <c r="G18" s="62" t="s">
        <v>2665</v>
      </c>
      <c r="H18" s="70"/>
      <c r="I18" s="62"/>
    </row>
    <row r="19" spans="1:9" ht="12" customHeight="1" thickBot="1">
      <c r="A19" s="109" t="s">
        <v>2</v>
      </c>
      <c r="B19" s="106"/>
      <c r="C19" s="32" t="s">
        <v>397</v>
      </c>
      <c r="D19" s="32" t="s">
        <v>765</v>
      </c>
      <c r="E19" s="73" t="s">
        <v>45</v>
      </c>
      <c r="F19" s="317" t="s">
        <v>2509</v>
      </c>
      <c r="G19" s="62"/>
      <c r="H19" s="62"/>
      <c r="I19" s="62"/>
    </row>
    <row r="20" spans="1:9" ht="12" customHeight="1" thickBot="1">
      <c r="A20" s="335" t="s">
        <v>9</v>
      </c>
      <c r="B20" s="336" t="s">
        <v>169</v>
      </c>
      <c r="C20" s="286" t="s">
        <v>766</v>
      </c>
      <c r="D20" s="286" t="s">
        <v>348</v>
      </c>
      <c r="E20" s="303">
        <v>0.375</v>
      </c>
      <c r="F20" s="62" t="s">
        <v>2510</v>
      </c>
      <c r="G20" s="70"/>
      <c r="H20" s="62"/>
      <c r="I20" s="62"/>
    </row>
    <row r="21" spans="1:9" ht="12" customHeight="1">
      <c r="A21" s="105" t="s">
        <v>2</v>
      </c>
      <c r="B21" s="106"/>
      <c r="C21" s="29" t="s">
        <v>175</v>
      </c>
      <c r="D21" s="29" t="s">
        <v>344</v>
      </c>
      <c r="E21" s="52"/>
      <c r="G21" s="62"/>
      <c r="H21" s="62" t="s">
        <v>36</v>
      </c>
      <c r="I21" s="62"/>
    </row>
    <row r="22" spans="1:9" ht="12" customHeight="1" thickBot="1">
      <c r="A22" s="335" t="s">
        <v>10</v>
      </c>
      <c r="B22" s="336" t="s">
        <v>170</v>
      </c>
      <c r="C22" s="286" t="s">
        <v>301</v>
      </c>
      <c r="D22" s="286" t="s">
        <v>733</v>
      </c>
      <c r="E22" s="301"/>
      <c r="G22" s="62"/>
      <c r="H22" s="71" t="s">
        <v>75</v>
      </c>
      <c r="I22" s="62"/>
    </row>
    <row r="23" spans="1:9" ht="12" customHeight="1" thickBot="1">
      <c r="A23" s="105" t="s">
        <v>2</v>
      </c>
      <c r="B23" s="106"/>
      <c r="C23" s="29" t="s">
        <v>411</v>
      </c>
      <c r="D23" s="29" t="s">
        <v>412</v>
      </c>
      <c r="E23" s="302" t="s">
        <v>47</v>
      </c>
      <c r="F23" s="279" t="s">
        <v>2511</v>
      </c>
      <c r="G23" s="62"/>
      <c r="H23" s="62"/>
      <c r="I23" s="62"/>
    </row>
    <row r="24" spans="1:9" ht="12" customHeight="1">
      <c r="A24" s="110" t="s">
        <v>11</v>
      </c>
      <c r="B24" s="108" t="s">
        <v>145</v>
      </c>
      <c r="C24" s="27" t="s">
        <v>413</v>
      </c>
      <c r="D24" s="27" t="s">
        <v>414</v>
      </c>
      <c r="E24" s="75">
        <v>0.375</v>
      </c>
      <c r="F24" s="67" t="s">
        <v>2512</v>
      </c>
      <c r="G24" s="62"/>
      <c r="H24" s="70"/>
      <c r="I24" s="62"/>
    </row>
    <row r="25" spans="1:9" ht="12" customHeight="1" thickBot="1">
      <c r="A25" s="105" t="s">
        <v>2</v>
      </c>
      <c r="B25" s="106"/>
      <c r="C25" s="29" t="s">
        <v>586</v>
      </c>
      <c r="D25" s="29" t="s">
        <v>703</v>
      </c>
      <c r="E25" s="52"/>
      <c r="F25" s="67" t="s">
        <v>55</v>
      </c>
      <c r="G25" s="282" t="str">
        <f>F27</f>
        <v>羅/曾</v>
      </c>
      <c r="H25" s="50" t="s">
        <v>46</v>
      </c>
      <c r="I25" s="62"/>
    </row>
    <row r="26" spans="1:9" ht="12" customHeight="1">
      <c r="A26" s="107" t="s">
        <v>12</v>
      </c>
      <c r="B26" s="108" t="s">
        <v>171</v>
      </c>
      <c r="C26" s="29" t="s">
        <v>720</v>
      </c>
      <c r="D26" s="29" t="s">
        <v>746</v>
      </c>
      <c r="E26" s="60"/>
      <c r="F26" s="311">
        <v>0.3958333333333333</v>
      </c>
      <c r="G26" s="62" t="s">
        <v>2666</v>
      </c>
      <c r="H26" s="62"/>
      <c r="I26" s="62"/>
    </row>
    <row r="27" spans="1:9" ht="12" customHeight="1" thickBot="1">
      <c r="A27" s="109" t="s">
        <v>2</v>
      </c>
      <c r="B27" s="106"/>
      <c r="C27" s="32" t="s">
        <v>211</v>
      </c>
      <c r="D27" s="32" t="s">
        <v>406</v>
      </c>
      <c r="E27" s="73" t="s">
        <v>49</v>
      </c>
      <c r="F27" s="317" t="s">
        <v>2513</v>
      </c>
      <c r="G27" s="62"/>
      <c r="H27" s="62"/>
      <c r="I27" s="62"/>
    </row>
    <row r="28" spans="1:9" ht="12" customHeight="1" thickBot="1">
      <c r="A28" s="335" t="s">
        <v>13</v>
      </c>
      <c r="B28" s="336" t="s">
        <v>140</v>
      </c>
      <c r="C28" s="286" t="s">
        <v>211</v>
      </c>
      <c r="D28" s="286" t="s">
        <v>372</v>
      </c>
      <c r="E28" s="303">
        <v>0.375</v>
      </c>
      <c r="F28" s="62" t="s">
        <v>2514</v>
      </c>
      <c r="G28" s="62"/>
      <c r="H28" s="62"/>
      <c r="I28" s="62"/>
    </row>
    <row r="29" spans="1:9" ht="12" customHeight="1">
      <c r="A29" s="105" t="s">
        <v>2</v>
      </c>
      <c r="B29" s="106"/>
      <c r="C29" s="29" t="s">
        <v>216</v>
      </c>
      <c r="D29" s="29" t="s">
        <v>1249</v>
      </c>
      <c r="E29" s="52"/>
      <c r="G29" s="62" t="s">
        <v>36</v>
      </c>
      <c r="H29" s="62"/>
      <c r="I29" s="62"/>
    </row>
    <row r="30" spans="1:9" ht="12" customHeight="1">
      <c r="A30" s="107" t="s">
        <v>14</v>
      </c>
      <c r="B30" s="108" t="s">
        <v>172</v>
      </c>
      <c r="C30" s="29" t="s">
        <v>747</v>
      </c>
      <c r="D30" s="29" t="s">
        <v>1354</v>
      </c>
      <c r="E30" s="60"/>
      <c r="G30" s="83" t="s">
        <v>42</v>
      </c>
      <c r="H30" s="70"/>
      <c r="I30" s="62"/>
    </row>
    <row r="31" spans="1:9" ht="12" customHeight="1" thickBot="1">
      <c r="A31" s="109" t="s">
        <v>2</v>
      </c>
      <c r="B31" s="106"/>
      <c r="C31" s="32" t="s">
        <v>415</v>
      </c>
      <c r="D31" s="32" t="s">
        <v>416</v>
      </c>
      <c r="E31" s="73" t="s">
        <v>50</v>
      </c>
      <c r="F31" s="282" t="s">
        <v>2515</v>
      </c>
      <c r="G31" s="62"/>
      <c r="H31" s="62"/>
      <c r="I31" s="62"/>
    </row>
    <row r="32" spans="1:9" ht="12" customHeight="1" thickBot="1">
      <c r="A32" s="335" t="s">
        <v>15</v>
      </c>
      <c r="B32" s="336" t="s">
        <v>146</v>
      </c>
      <c r="C32" s="286" t="s">
        <v>417</v>
      </c>
      <c r="D32" s="286" t="s">
        <v>418</v>
      </c>
      <c r="E32" s="303">
        <v>0.375</v>
      </c>
      <c r="F32" s="67" t="s">
        <v>2516</v>
      </c>
      <c r="G32" s="62"/>
      <c r="H32" s="62"/>
      <c r="I32" s="62"/>
    </row>
    <row r="33" spans="1:9" ht="12" customHeight="1" thickBot="1">
      <c r="A33" s="105" t="s">
        <v>2</v>
      </c>
      <c r="B33" s="106"/>
      <c r="C33" s="29" t="s">
        <v>272</v>
      </c>
      <c r="D33" s="29" t="s">
        <v>698</v>
      </c>
      <c r="E33" s="52"/>
      <c r="F33" s="67" t="s">
        <v>56</v>
      </c>
      <c r="G33" s="282" t="str">
        <f>F35</f>
        <v>劉/吳</v>
      </c>
      <c r="H33" s="50" t="s">
        <v>46</v>
      </c>
      <c r="I33" s="62"/>
    </row>
    <row r="34" spans="1:9" ht="12" customHeight="1">
      <c r="A34" s="107" t="s">
        <v>16</v>
      </c>
      <c r="B34" s="108" t="s">
        <v>363</v>
      </c>
      <c r="C34" s="29" t="s">
        <v>272</v>
      </c>
      <c r="D34" s="29" t="s">
        <v>737</v>
      </c>
      <c r="E34" s="60"/>
      <c r="F34" s="311">
        <v>0.3958333333333333</v>
      </c>
      <c r="G34" s="62" t="s">
        <v>2667</v>
      </c>
      <c r="H34" s="70"/>
      <c r="I34" s="62"/>
    </row>
    <row r="35" spans="1:9" ht="12" customHeight="1" thickBot="1">
      <c r="A35" s="109" t="s">
        <v>2</v>
      </c>
      <c r="B35" s="106"/>
      <c r="C35" s="32" t="s">
        <v>175</v>
      </c>
      <c r="D35" s="32" t="s">
        <v>404</v>
      </c>
      <c r="E35" s="73" t="s">
        <v>51</v>
      </c>
      <c r="F35" s="317" t="s">
        <v>2517</v>
      </c>
      <c r="G35" s="62"/>
      <c r="H35" s="62"/>
      <c r="I35" s="62"/>
    </row>
    <row r="36" spans="1:9" ht="12" customHeight="1" thickBot="1">
      <c r="A36" s="335" t="s">
        <v>17</v>
      </c>
      <c r="B36" s="336" t="s">
        <v>141</v>
      </c>
      <c r="C36" s="286" t="s">
        <v>301</v>
      </c>
      <c r="D36" s="286" t="s">
        <v>405</v>
      </c>
      <c r="E36" s="303">
        <v>0.375</v>
      </c>
      <c r="F36" s="62" t="s">
        <v>2518</v>
      </c>
      <c r="G36" s="70"/>
      <c r="H36" s="62"/>
      <c r="I36" s="62"/>
    </row>
    <row r="37" spans="5:9" ht="12" customHeight="1">
      <c r="E37" s="52"/>
      <c r="F37" s="53"/>
      <c r="G37" s="49"/>
      <c r="H37" s="49"/>
      <c r="I37" s="49"/>
    </row>
    <row r="38" spans="5:9" ht="12" customHeight="1">
      <c r="E38" s="52"/>
      <c r="F38" s="53"/>
      <c r="G38" s="49"/>
      <c r="H38" s="49"/>
      <c r="I38" s="49"/>
    </row>
    <row r="39" spans="3:9" ht="12" customHeight="1">
      <c r="C39" s="88" t="s">
        <v>75</v>
      </c>
      <c r="E39" s="49" t="s">
        <v>0</v>
      </c>
      <c r="F39" s="49" t="s">
        <v>0</v>
      </c>
      <c r="G39" s="49" t="s">
        <v>34</v>
      </c>
      <c r="H39" s="49" t="s">
        <v>34</v>
      </c>
      <c r="I39" s="49" t="s">
        <v>34</v>
      </c>
    </row>
    <row r="40" spans="1:10" s="48" customFormat="1" ht="12" customHeight="1">
      <c r="A40" s="105" t="s">
        <v>2</v>
      </c>
      <c r="B40" s="106"/>
      <c r="C40" s="79"/>
      <c r="D40" s="55"/>
      <c r="E40" s="56" t="s">
        <v>2186</v>
      </c>
      <c r="F40" s="56" t="s">
        <v>2185</v>
      </c>
      <c r="G40" s="56"/>
      <c r="H40" s="56"/>
      <c r="I40" s="56"/>
      <c r="J40" s="88"/>
    </row>
    <row r="41" spans="1:10" s="48" customFormat="1" ht="12" customHeight="1">
      <c r="A41" s="105"/>
      <c r="B41" s="106"/>
      <c r="C41" s="29" t="s">
        <v>175</v>
      </c>
      <c r="D41" s="29" t="s">
        <v>2890</v>
      </c>
      <c r="E41" s="56"/>
      <c r="F41" s="56"/>
      <c r="G41" s="56"/>
      <c r="H41" s="56"/>
      <c r="I41" s="56"/>
      <c r="J41" s="88"/>
    </row>
    <row r="42" spans="2:9" ht="12" customHeight="1" thickBot="1">
      <c r="B42" s="112" t="s">
        <v>119</v>
      </c>
      <c r="C42" s="286" t="s">
        <v>301</v>
      </c>
      <c r="D42" s="286" t="s">
        <v>2892</v>
      </c>
      <c r="E42" s="301"/>
      <c r="G42" s="62"/>
      <c r="H42" s="62"/>
      <c r="I42" s="62"/>
    </row>
    <row r="43" spans="2:9" ht="12" customHeight="1" thickBot="1">
      <c r="B43" s="106"/>
      <c r="C43" s="29" t="s">
        <v>397</v>
      </c>
      <c r="D43" s="29" t="s">
        <v>765</v>
      </c>
      <c r="E43" s="302" t="s">
        <v>123</v>
      </c>
      <c r="F43" s="279" t="s">
        <v>2775</v>
      </c>
      <c r="G43" s="62"/>
      <c r="H43" s="62"/>
      <c r="I43" s="62"/>
    </row>
    <row r="44" spans="2:9" ht="12" customHeight="1">
      <c r="B44" s="112" t="s">
        <v>120</v>
      </c>
      <c r="C44" s="344" t="s">
        <v>766</v>
      </c>
      <c r="D44" s="344" t="s">
        <v>348</v>
      </c>
      <c r="E44" s="75">
        <v>0.375</v>
      </c>
      <c r="F44" s="272" t="s">
        <v>2776</v>
      </c>
      <c r="G44" s="62"/>
      <c r="H44" s="70"/>
      <c r="I44" s="62"/>
    </row>
    <row r="45" spans="2:9" ht="12" customHeight="1" thickBot="1">
      <c r="B45" s="106"/>
      <c r="C45" s="29" t="s">
        <v>211</v>
      </c>
      <c r="D45" s="29" t="s">
        <v>406</v>
      </c>
      <c r="E45" s="52"/>
      <c r="F45" s="310" t="s">
        <v>138</v>
      </c>
      <c r="G45" s="279" t="str">
        <f>F43</f>
        <v>劉/賴</v>
      </c>
      <c r="H45" s="50" t="s">
        <v>37</v>
      </c>
      <c r="I45" s="62"/>
    </row>
    <row r="46" spans="2:9" ht="12" customHeight="1">
      <c r="B46" s="112" t="s">
        <v>121</v>
      </c>
      <c r="C46" s="344" t="s">
        <v>211</v>
      </c>
      <c r="D46" s="344" t="s">
        <v>372</v>
      </c>
      <c r="E46" s="60"/>
      <c r="F46" s="68">
        <v>0.375</v>
      </c>
      <c r="G46" s="62" t="s">
        <v>2888</v>
      </c>
      <c r="H46" s="62"/>
      <c r="I46" s="62"/>
    </row>
    <row r="47" spans="2:9" ht="12" customHeight="1" thickBot="1">
      <c r="B47" s="106"/>
      <c r="C47" s="29" t="s">
        <v>175</v>
      </c>
      <c r="D47" s="29" t="s">
        <v>2894</v>
      </c>
      <c r="E47" s="73" t="s">
        <v>124</v>
      </c>
      <c r="F47" s="281" t="s">
        <v>2777</v>
      </c>
      <c r="G47" s="62"/>
      <c r="H47" s="62"/>
      <c r="I47" s="62"/>
    </row>
    <row r="48" spans="2:9" ht="12" customHeight="1" thickBot="1">
      <c r="B48" s="112" t="s">
        <v>122</v>
      </c>
      <c r="C48" s="286" t="s">
        <v>301</v>
      </c>
      <c r="D48" s="286" t="s">
        <v>2896</v>
      </c>
      <c r="E48" s="303">
        <v>0.375</v>
      </c>
      <c r="F48" s="62" t="s">
        <v>2778</v>
      </c>
      <c r="G48" s="62"/>
      <c r="H48" s="70"/>
      <c r="I48" s="62"/>
    </row>
    <row r="49" spans="2:9" ht="12" customHeight="1">
      <c r="B49" s="112"/>
      <c r="C49" s="82"/>
      <c r="D49" s="82"/>
      <c r="E49" s="83"/>
      <c r="G49" s="62"/>
      <c r="H49" s="70"/>
      <c r="I49" s="62"/>
    </row>
    <row r="50" spans="2:9" ht="12" customHeight="1">
      <c r="B50" s="106"/>
      <c r="C50" s="29" t="s">
        <v>2882</v>
      </c>
      <c r="D50" s="29" t="s">
        <v>2885</v>
      </c>
      <c r="E50" s="82"/>
      <c r="F50" s="52"/>
      <c r="G50" s="62"/>
      <c r="H50" s="62"/>
      <c r="I50" s="62"/>
    </row>
    <row r="51" spans="2:9" ht="12" customHeight="1">
      <c r="B51" s="112" t="s">
        <v>130</v>
      </c>
      <c r="C51" s="344" t="s">
        <v>2883</v>
      </c>
      <c r="D51" s="344" t="s">
        <v>2887</v>
      </c>
      <c r="E51" s="81"/>
      <c r="F51" s="60"/>
      <c r="G51" s="62"/>
      <c r="H51" s="62"/>
      <c r="I51" s="62"/>
    </row>
    <row r="52" spans="2:9" ht="12" customHeight="1" thickBot="1">
      <c r="B52" s="106"/>
      <c r="C52" s="29" t="s">
        <v>211</v>
      </c>
      <c r="D52" s="29" t="s">
        <v>2878</v>
      </c>
      <c r="E52" s="82"/>
      <c r="F52" s="73" t="s">
        <v>129</v>
      </c>
      <c r="G52" s="282" t="s">
        <v>2875</v>
      </c>
      <c r="H52" s="50" t="s">
        <v>38</v>
      </c>
      <c r="I52" s="62"/>
    </row>
    <row r="53" spans="2:9" ht="12" customHeight="1" thickBot="1">
      <c r="B53" s="112" t="s">
        <v>131</v>
      </c>
      <c r="C53" s="286" t="s">
        <v>211</v>
      </c>
      <c r="D53" s="286" t="s">
        <v>2880</v>
      </c>
      <c r="E53" s="349"/>
      <c r="F53" s="303">
        <v>0.375</v>
      </c>
      <c r="G53" s="62" t="s">
        <v>2876</v>
      </c>
      <c r="H53" s="62"/>
      <c r="I53" s="62"/>
    </row>
    <row r="54" spans="2:9" ht="12" customHeight="1">
      <c r="B54" s="106"/>
      <c r="C54" s="82"/>
      <c r="D54" s="82"/>
      <c r="E54" s="82"/>
      <c r="F54" s="52"/>
      <c r="G54" s="62"/>
      <c r="H54" s="62"/>
      <c r="I54" s="62"/>
    </row>
    <row r="55" spans="2:9" ht="12" customHeight="1">
      <c r="B55" s="112"/>
      <c r="C55" s="82"/>
      <c r="D55" s="82"/>
      <c r="E55" s="83"/>
      <c r="G55" s="62"/>
      <c r="H55" s="70"/>
      <c r="I55" s="62"/>
    </row>
    <row r="56" spans="2:9" ht="12" customHeight="1">
      <c r="B56" s="106"/>
      <c r="C56" s="29" t="s">
        <v>514</v>
      </c>
      <c r="D56" s="29" t="s">
        <v>687</v>
      </c>
      <c r="E56" s="52"/>
      <c r="G56" s="62"/>
      <c r="H56" s="62"/>
      <c r="I56" s="51"/>
    </row>
    <row r="57" spans="2:9" ht="12" customHeight="1" thickBot="1">
      <c r="B57" s="112" t="s">
        <v>132</v>
      </c>
      <c r="C57" s="286" t="s">
        <v>211</v>
      </c>
      <c r="D57" s="286" t="s">
        <v>2854</v>
      </c>
      <c r="E57" s="301"/>
      <c r="G57" s="71"/>
      <c r="H57" s="62"/>
      <c r="I57" s="62"/>
    </row>
    <row r="58" spans="2:9" ht="12" customHeight="1" thickBot="1">
      <c r="B58" s="106"/>
      <c r="C58" s="29" t="s">
        <v>175</v>
      </c>
      <c r="D58" s="29" t="s">
        <v>345</v>
      </c>
      <c r="E58" s="302" t="s">
        <v>125</v>
      </c>
      <c r="F58" s="279" t="s">
        <v>2779</v>
      </c>
      <c r="G58" s="62"/>
      <c r="H58" s="62"/>
      <c r="I58" s="62"/>
    </row>
    <row r="59" spans="2:9" ht="12" customHeight="1">
      <c r="B59" s="112" t="s">
        <v>133</v>
      </c>
      <c r="C59" s="344" t="s">
        <v>301</v>
      </c>
      <c r="D59" s="344" t="s">
        <v>408</v>
      </c>
      <c r="E59" s="75">
        <v>0.375</v>
      </c>
      <c r="F59" s="67" t="s">
        <v>2780</v>
      </c>
      <c r="G59" s="62"/>
      <c r="H59" s="62"/>
      <c r="I59" s="62"/>
    </row>
    <row r="60" spans="2:9" ht="12" customHeight="1" thickBot="1">
      <c r="B60" s="106"/>
      <c r="C60" s="29" t="s">
        <v>175</v>
      </c>
      <c r="D60" s="29" t="s">
        <v>344</v>
      </c>
      <c r="E60" s="52"/>
      <c r="F60" s="67" t="s">
        <v>128</v>
      </c>
      <c r="G60" s="282" t="str">
        <f>F62</f>
        <v>陳/邱</v>
      </c>
      <c r="H60" s="50" t="s">
        <v>39</v>
      </c>
      <c r="I60" s="62"/>
    </row>
    <row r="61" spans="2:9" ht="12" customHeight="1">
      <c r="B61" s="112" t="s">
        <v>134</v>
      </c>
      <c r="C61" s="344" t="s">
        <v>301</v>
      </c>
      <c r="D61" s="344" t="s">
        <v>733</v>
      </c>
      <c r="E61" s="60"/>
      <c r="F61" s="311">
        <v>0.375</v>
      </c>
      <c r="G61" s="62" t="s">
        <v>2843</v>
      </c>
      <c r="H61" s="70"/>
      <c r="I61" s="62"/>
    </row>
    <row r="62" spans="2:9" ht="12" customHeight="1" thickBot="1">
      <c r="B62" s="106"/>
      <c r="C62" s="29" t="s">
        <v>415</v>
      </c>
      <c r="D62" s="29" t="s">
        <v>2847</v>
      </c>
      <c r="E62" s="73" t="s">
        <v>126</v>
      </c>
      <c r="F62" s="317" t="s">
        <v>2781</v>
      </c>
      <c r="G62" s="62"/>
      <c r="H62" s="62"/>
      <c r="I62" s="62"/>
    </row>
    <row r="63" spans="2:9" ht="12" customHeight="1" thickBot="1">
      <c r="B63" s="112" t="s">
        <v>135</v>
      </c>
      <c r="C63" s="286" t="s">
        <v>417</v>
      </c>
      <c r="D63" s="286" t="s">
        <v>2849</v>
      </c>
      <c r="E63" s="303">
        <v>0.375</v>
      </c>
      <c r="F63" s="62" t="s">
        <v>2782</v>
      </c>
      <c r="G63" s="70"/>
      <c r="H63" s="62"/>
      <c r="I63" s="62"/>
    </row>
    <row r="64" spans="2:9" ht="12" customHeight="1">
      <c r="B64" s="106"/>
      <c r="C64" s="82"/>
      <c r="D64" s="82"/>
      <c r="E64" s="52"/>
      <c r="G64" s="62"/>
      <c r="H64" s="62"/>
      <c r="I64" s="62"/>
    </row>
    <row r="65" spans="2:4" ht="12" customHeight="1">
      <c r="B65" s="113"/>
      <c r="C65" s="29" t="s">
        <v>175</v>
      </c>
      <c r="D65" s="29" t="s">
        <v>2872</v>
      </c>
    </row>
    <row r="66" spans="2:9" ht="12" customHeight="1">
      <c r="B66" s="112" t="s">
        <v>136</v>
      </c>
      <c r="C66" s="344" t="s">
        <v>301</v>
      </c>
      <c r="D66" s="344" t="s">
        <v>2874</v>
      </c>
      <c r="E66" s="81"/>
      <c r="F66" s="60"/>
      <c r="G66" s="71"/>
      <c r="H66" s="70"/>
      <c r="I66" s="62"/>
    </row>
    <row r="67" spans="2:9" ht="12" customHeight="1" thickBot="1">
      <c r="B67" s="106"/>
      <c r="C67" s="29" t="s">
        <v>175</v>
      </c>
      <c r="D67" s="29" t="s">
        <v>2868</v>
      </c>
      <c r="E67" s="82"/>
      <c r="F67" s="73" t="s">
        <v>127</v>
      </c>
      <c r="G67" s="282" t="s">
        <v>2863</v>
      </c>
      <c r="H67" s="50" t="s">
        <v>40</v>
      </c>
      <c r="I67" s="62"/>
    </row>
    <row r="68" spans="2:9" ht="12" customHeight="1" thickBot="1">
      <c r="B68" s="112" t="s">
        <v>137</v>
      </c>
      <c r="C68" s="286" t="s">
        <v>301</v>
      </c>
      <c r="D68" s="286" t="s">
        <v>2870</v>
      </c>
      <c r="E68" s="349"/>
      <c r="F68" s="303">
        <v>0.375</v>
      </c>
      <c r="G68" s="62" t="s">
        <v>2864</v>
      </c>
      <c r="H68" s="62"/>
      <c r="I68" s="62"/>
    </row>
    <row r="69" spans="2:9" ht="12" customHeight="1">
      <c r="B69" s="112"/>
      <c r="C69" s="82"/>
      <c r="D69" s="82"/>
      <c r="E69" s="82"/>
      <c r="F69" s="78"/>
      <c r="G69" s="62"/>
      <c r="H69" s="62"/>
      <c r="I69" s="62"/>
    </row>
    <row r="70" spans="1:9" ht="12" customHeight="1">
      <c r="A70" s="107"/>
      <c r="B70" s="112"/>
      <c r="C70" s="82"/>
      <c r="D70" s="82"/>
      <c r="E70" s="78" t="s">
        <v>34</v>
      </c>
      <c r="F70" s="71"/>
      <c r="G70" s="62"/>
      <c r="H70" s="70"/>
      <c r="I70" s="62"/>
    </row>
    <row r="71" spans="1:9" ht="12" customHeight="1">
      <c r="A71" s="105"/>
      <c r="B71" s="106"/>
      <c r="C71" s="82"/>
      <c r="D71" s="82"/>
      <c r="G71" s="62"/>
      <c r="H71" s="62"/>
      <c r="I71" s="62"/>
    </row>
    <row r="72" spans="1:9" ht="12" customHeight="1">
      <c r="A72" s="107"/>
      <c r="B72" s="112"/>
      <c r="C72" s="82"/>
      <c r="D72" s="82"/>
      <c r="G72" s="70"/>
      <c r="H72" s="62"/>
      <c r="I72" s="62"/>
    </row>
    <row r="73" spans="1:9" ht="12" customHeight="1">
      <c r="A73" s="105"/>
      <c r="B73" s="106"/>
      <c r="C73" s="82"/>
      <c r="D73" s="82"/>
      <c r="G73" s="62"/>
      <c r="H73" s="62"/>
      <c r="I73" s="62"/>
    </row>
    <row r="74" spans="1:9" ht="12" customHeight="1">
      <c r="A74" s="107"/>
      <c r="B74" s="112"/>
      <c r="C74" s="82"/>
      <c r="D74" s="82"/>
      <c r="G74" s="62"/>
      <c r="H74" s="62"/>
      <c r="I74" s="71"/>
    </row>
    <row r="75" spans="1:9" ht="12" customHeight="1">
      <c r="A75" s="105"/>
      <c r="B75" s="106"/>
      <c r="C75" s="82"/>
      <c r="D75" s="82"/>
      <c r="G75" s="62"/>
      <c r="H75" s="62"/>
      <c r="I75" s="62"/>
    </row>
    <row r="76" spans="1:9" ht="12" customHeight="1">
      <c r="A76" s="107"/>
      <c r="B76" s="112"/>
      <c r="C76" s="82"/>
      <c r="D76" s="82"/>
      <c r="G76" s="62"/>
      <c r="H76" s="70"/>
      <c r="I76" s="62"/>
    </row>
    <row r="77" spans="1:9" ht="12" customHeight="1">
      <c r="A77" s="105"/>
      <c r="B77" s="106"/>
      <c r="C77" s="82"/>
      <c r="D77" s="82"/>
      <c r="G77" s="62"/>
      <c r="H77" s="62"/>
      <c r="I77" s="62"/>
    </row>
    <row r="78" spans="1:9" ht="12" customHeight="1">
      <c r="A78" s="107"/>
      <c r="B78" s="112"/>
      <c r="C78" s="82"/>
      <c r="D78" s="82"/>
      <c r="F78" s="71"/>
      <c r="G78" s="70"/>
      <c r="H78" s="62"/>
      <c r="I78" s="62"/>
    </row>
    <row r="79" spans="1:9" ht="12" customHeight="1">
      <c r="A79" s="105"/>
      <c r="B79" s="106"/>
      <c r="C79" s="82"/>
      <c r="D79" s="82"/>
      <c r="G79" s="62"/>
      <c r="H79" s="62"/>
      <c r="I79" s="62"/>
    </row>
    <row r="80" spans="1:9" ht="12" customHeight="1">
      <c r="A80" s="107"/>
      <c r="B80" s="112"/>
      <c r="C80" s="82"/>
      <c r="D80" s="82"/>
      <c r="G80" s="62"/>
      <c r="H80" s="62"/>
      <c r="I80" s="62"/>
    </row>
    <row r="81" spans="1:9" ht="12" customHeight="1">
      <c r="A81" s="105"/>
      <c r="B81" s="106"/>
      <c r="C81" s="82"/>
      <c r="D81" s="82"/>
      <c r="G81" s="62"/>
      <c r="H81" s="62"/>
      <c r="I81" s="62"/>
    </row>
    <row r="82" spans="1:9" ht="12" customHeight="1">
      <c r="A82" s="107"/>
      <c r="B82" s="112"/>
      <c r="C82" s="82"/>
      <c r="D82" s="82"/>
      <c r="G82" s="71"/>
      <c r="H82" s="70"/>
      <c r="I82" s="62"/>
    </row>
    <row r="83" spans="1:9" ht="12" customHeight="1">
      <c r="A83" s="105"/>
      <c r="B83" s="106"/>
      <c r="C83" s="82"/>
      <c r="D83" s="82"/>
      <c r="G83" s="62"/>
      <c r="H83" s="62"/>
      <c r="I83" s="62"/>
    </row>
    <row r="84" spans="1:9" ht="12" customHeight="1">
      <c r="A84" s="107"/>
      <c r="B84" s="112"/>
      <c r="C84" s="82"/>
      <c r="D84" s="82"/>
      <c r="G84" s="62"/>
      <c r="H84" s="62"/>
      <c r="I84" s="62"/>
    </row>
    <row r="85" spans="1:9" ht="12" customHeight="1">
      <c r="A85" s="105"/>
      <c r="B85" s="106"/>
      <c r="C85" s="82"/>
      <c r="D85" s="82"/>
      <c r="G85" s="62"/>
      <c r="H85" s="62"/>
      <c r="I85" s="62"/>
    </row>
    <row r="86" spans="1:9" ht="12" customHeight="1">
      <c r="A86" s="107"/>
      <c r="B86" s="112"/>
      <c r="C86" s="82"/>
      <c r="D86" s="82"/>
      <c r="F86" s="71"/>
      <c r="G86" s="62"/>
      <c r="H86" s="62"/>
      <c r="I86" s="62"/>
    </row>
    <row r="87" spans="1:9" ht="12" customHeight="1">
      <c r="A87" s="105"/>
      <c r="B87" s="106"/>
      <c r="C87" s="82"/>
      <c r="D87" s="82"/>
      <c r="G87" s="62"/>
      <c r="H87" s="62"/>
      <c r="I87" s="62"/>
    </row>
    <row r="88" spans="1:9" ht="12" customHeight="1">
      <c r="A88" s="107"/>
      <c r="B88" s="112"/>
      <c r="C88" s="82"/>
      <c r="D88" s="82"/>
      <c r="G88" s="62"/>
      <c r="H88" s="62"/>
      <c r="I88" s="62"/>
    </row>
    <row r="89" spans="1:9" ht="12" customHeight="1">
      <c r="A89" s="105"/>
      <c r="B89" s="106"/>
      <c r="C89" s="82"/>
      <c r="D89" s="82"/>
      <c r="G89" s="62"/>
      <c r="H89" s="62"/>
      <c r="I89" s="62"/>
    </row>
    <row r="90" spans="1:9" ht="12" customHeight="1">
      <c r="A90" s="107"/>
      <c r="B90" s="112"/>
      <c r="C90" s="82"/>
      <c r="D90" s="82"/>
      <c r="G90" s="62"/>
      <c r="H90" s="71"/>
      <c r="I90" s="62"/>
    </row>
    <row r="91" spans="1:9" ht="12" customHeight="1">
      <c r="A91" s="105"/>
      <c r="B91" s="106"/>
      <c r="C91" s="82"/>
      <c r="D91" s="82"/>
      <c r="G91" s="62"/>
      <c r="H91" s="62"/>
      <c r="I91" s="62"/>
    </row>
    <row r="92" spans="1:9" ht="12" customHeight="1">
      <c r="A92" s="107"/>
      <c r="B92" s="112"/>
      <c r="C92" s="82"/>
      <c r="D92" s="82"/>
      <c r="G92" s="62"/>
      <c r="H92" s="62"/>
      <c r="I92" s="62"/>
    </row>
    <row r="93" spans="1:9" ht="12" customHeight="1">
      <c r="A93" s="105"/>
      <c r="B93" s="106"/>
      <c r="C93" s="82"/>
      <c r="D93" s="82"/>
      <c r="G93" s="62"/>
      <c r="H93" s="62"/>
      <c r="I93" s="62"/>
    </row>
    <row r="94" spans="1:9" ht="12" customHeight="1">
      <c r="A94" s="107"/>
      <c r="B94" s="112"/>
      <c r="C94" s="82"/>
      <c r="D94" s="82"/>
      <c r="F94" s="71"/>
      <c r="G94" s="62"/>
      <c r="H94" s="62"/>
      <c r="I94" s="62"/>
    </row>
    <row r="95" spans="1:9" ht="12" customHeight="1">
      <c r="A95" s="105"/>
      <c r="B95" s="106"/>
      <c r="C95" s="82"/>
      <c r="D95" s="82"/>
      <c r="G95" s="62"/>
      <c r="H95" s="62"/>
      <c r="I95" s="62"/>
    </row>
    <row r="96" spans="1:9" ht="12" customHeight="1">
      <c r="A96" s="107"/>
      <c r="B96" s="112"/>
      <c r="C96" s="82"/>
      <c r="D96" s="82"/>
      <c r="E96" s="83"/>
      <c r="G96" s="62"/>
      <c r="H96" s="62"/>
      <c r="I96" s="62"/>
    </row>
    <row r="97" spans="1:9" ht="12" customHeight="1">
      <c r="A97" s="105"/>
      <c r="B97" s="106"/>
      <c r="C97" s="82"/>
      <c r="D97" s="82"/>
      <c r="G97" s="62"/>
      <c r="H97" s="62"/>
      <c r="I97" s="62"/>
    </row>
    <row r="98" spans="1:9" ht="12" customHeight="1">
      <c r="A98" s="107"/>
      <c r="B98" s="112"/>
      <c r="C98" s="82"/>
      <c r="D98" s="82"/>
      <c r="G98" s="71"/>
      <c r="H98" s="62"/>
      <c r="I98" s="62"/>
    </row>
    <row r="99" spans="1:9" ht="12" customHeight="1">
      <c r="A99" s="105"/>
      <c r="B99" s="106"/>
      <c r="C99" s="82"/>
      <c r="D99" s="82"/>
      <c r="G99" s="62"/>
      <c r="H99" s="62"/>
      <c r="I99" s="62"/>
    </row>
    <row r="100" spans="1:9" ht="12" customHeight="1">
      <c r="A100" s="107"/>
      <c r="B100" s="112"/>
      <c r="C100" s="82"/>
      <c r="D100" s="82"/>
      <c r="E100" s="83"/>
      <c r="G100" s="62"/>
      <c r="H100" s="62"/>
      <c r="I100" s="62"/>
    </row>
    <row r="101" spans="1:9" ht="12" customHeight="1">
      <c r="A101" s="105"/>
      <c r="B101" s="106"/>
      <c r="C101" s="82"/>
      <c r="D101" s="82"/>
      <c r="G101" s="62"/>
      <c r="H101" s="62"/>
      <c r="I101" s="62"/>
    </row>
    <row r="102" spans="1:9" ht="12" customHeight="1">
      <c r="A102" s="107"/>
      <c r="B102" s="112"/>
      <c r="C102" s="82"/>
      <c r="D102" s="82"/>
      <c r="F102" s="71"/>
      <c r="G102" s="62"/>
      <c r="H102" s="62"/>
      <c r="I102" s="62"/>
    </row>
    <row r="103" spans="1:9" ht="12" customHeight="1">
      <c r="A103" s="105"/>
      <c r="B103" s="106"/>
      <c r="C103" s="82"/>
      <c r="D103" s="82"/>
      <c r="G103" s="62"/>
      <c r="H103" s="62"/>
      <c r="I103" s="62"/>
    </row>
    <row r="104" spans="1:9" ht="12" customHeight="1">
      <c r="A104" s="107"/>
      <c r="B104" s="112"/>
      <c r="C104" s="82"/>
      <c r="D104" s="82"/>
      <c r="E104" s="83"/>
      <c r="G104" s="62"/>
      <c r="H104" s="62"/>
      <c r="I104" s="62"/>
    </row>
    <row r="105" spans="7:9" ht="12" customHeight="1">
      <c r="G105" s="62"/>
      <c r="H105" s="62"/>
      <c r="I105" s="62"/>
    </row>
    <row r="106" spans="5:9" ht="12" customHeight="1">
      <c r="E106" s="52"/>
      <c r="F106" s="53"/>
      <c r="G106" s="49"/>
      <c r="H106" s="49"/>
      <c r="I106" s="49"/>
    </row>
  </sheetData>
  <sheetProtection/>
  <printOptions horizontalCentered="1"/>
  <pageMargins left="0.35433070866141736" right="0.15748031496062992" top="0.2362204724409449" bottom="0.35433070866141736" header="0.15748031496062992" footer="0.15748031496062992"/>
  <pageSetup horizontalDpi="300" verticalDpi="300" orientation="portrait" paperSize="9" r:id="rId2"/>
  <headerFooter alignWithMargins="0">
    <oddFooter xml:space="preserve">&amp;C 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61"/>
  <sheetViews>
    <sheetView showGridLines="0" view="pageBreakPreview" zoomScaleSheetLayoutView="100" zoomScalePageLayoutView="0" workbookViewId="0" topLeftCell="A145">
      <selection activeCell="E157" sqref="E157"/>
    </sheetView>
  </sheetViews>
  <sheetFormatPr defaultColWidth="9.00390625" defaultRowHeight="15" customHeight="1"/>
  <cols>
    <col min="1" max="1" width="4.75390625" style="46" customWidth="1"/>
    <col min="2" max="2" width="6.375" style="84" customWidth="1"/>
    <col min="3" max="3" width="18.875" style="47" customWidth="1"/>
    <col min="4" max="4" width="14.125" style="47" customWidth="1"/>
    <col min="5" max="5" width="10.875" style="78" customWidth="1"/>
    <col min="6" max="6" width="9.75390625" style="62" customWidth="1"/>
    <col min="7" max="7" width="10.875" style="53" customWidth="1"/>
    <col min="8" max="8" width="10.875" style="175" customWidth="1"/>
    <col min="9" max="16384" width="9.00390625" style="51" customWidth="1"/>
  </cols>
  <sheetData>
    <row r="1" spans="4:8" ht="15" customHeight="1">
      <c r="D1" s="44" t="s">
        <v>543</v>
      </c>
      <c r="E1" s="48"/>
      <c r="F1" s="49"/>
      <c r="G1" s="49"/>
      <c r="H1" s="49"/>
    </row>
    <row r="2" spans="5:8" ht="15" customHeight="1">
      <c r="E2" s="52"/>
      <c r="F2" s="53"/>
      <c r="G2" s="49"/>
      <c r="H2" s="49"/>
    </row>
    <row r="3" spans="1:8" s="154" customFormat="1" ht="15" customHeight="1">
      <c r="A3" s="163"/>
      <c r="B3" s="164"/>
      <c r="C3" s="44" t="s">
        <v>1439</v>
      </c>
      <c r="D3" s="152"/>
      <c r="E3" s="153" t="s">
        <v>0</v>
      </c>
      <c r="F3" s="153" t="s">
        <v>0</v>
      </c>
      <c r="G3" s="153" t="s">
        <v>1134</v>
      </c>
      <c r="H3" s="165" t="s">
        <v>1134</v>
      </c>
    </row>
    <row r="4" spans="1:8" s="48" customFormat="1" ht="15" customHeight="1">
      <c r="A4" s="86" t="s">
        <v>2</v>
      </c>
      <c r="B4" s="79"/>
      <c r="C4" s="79"/>
      <c r="D4" s="79"/>
      <c r="E4" s="56" t="s">
        <v>2182</v>
      </c>
      <c r="F4" s="56" t="s">
        <v>1524</v>
      </c>
      <c r="G4" s="56"/>
      <c r="H4" s="87"/>
    </row>
    <row r="5" spans="1:8" ht="15" customHeight="1">
      <c r="A5" s="89" t="s">
        <v>1</v>
      </c>
      <c r="B5" s="103" t="s">
        <v>34</v>
      </c>
      <c r="C5" s="29" t="s">
        <v>498</v>
      </c>
      <c r="D5" s="29" t="s">
        <v>790</v>
      </c>
      <c r="E5" s="60"/>
      <c r="F5" s="91"/>
      <c r="G5" s="62"/>
      <c r="H5" s="45"/>
    </row>
    <row r="6" spans="1:8" ht="15" customHeight="1" thickBot="1">
      <c r="A6" s="86" t="s">
        <v>2</v>
      </c>
      <c r="B6" s="167"/>
      <c r="C6" s="93"/>
      <c r="D6" s="93"/>
      <c r="E6" s="52"/>
      <c r="F6" s="67" t="s">
        <v>1388</v>
      </c>
      <c r="G6" s="282" t="str">
        <f>F8</f>
        <v>林家安</v>
      </c>
      <c r="H6" s="45" t="s">
        <v>923</v>
      </c>
    </row>
    <row r="7" spans="1:8" ht="15" customHeight="1">
      <c r="A7" s="89" t="s">
        <v>187</v>
      </c>
      <c r="B7" s="95"/>
      <c r="C7" s="27" t="s">
        <v>673</v>
      </c>
      <c r="D7" s="27" t="s">
        <v>800</v>
      </c>
      <c r="E7" s="60"/>
      <c r="F7" s="311">
        <v>0.4375</v>
      </c>
      <c r="G7" s="62" t="s">
        <v>2366</v>
      </c>
      <c r="H7" s="45"/>
    </row>
    <row r="8" spans="1:8" ht="15" customHeight="1" thickBot="1">
      <c r="A8" s="86" t="s">
        <v>2</v>
      </c>
      <c r="B8" s="79"/>
      <c r="C8" s="97"/>
      <c r="D8" s="97"/>
      <c r="E8" s="73" t="s">
        <v>148</v>
      </c>
      <c r="F8" s="317" t="str">
        <f>D9</f>
        <v>林家安</v>
      </c>
      <c r="G8" s="62"/>
      <c r="H8" s="45"/>
    </row>
    <row r="9" spans="1:8" ht="15" customHeight="1" thickBot="1">
      <c r="A9" s="299" t="s">
        <v>188</v>
      </c>
      <c r="B9" s="300"/>
      <c r="C9" s="286" t="s">
        <v>216</v>
      </c>
      <c r="D9" s="286" t="s">
        <v>782</v>
      </c>
      <c r="E9" s="303">
        <v>0.5243055555555556</v>
      </c>
      <c r="F9" s="62" t="s">
        <v>2273</v>
      </c>
      <c r="G9" s="62"/>
      <c r="H9" s="172"/>
    </row>
    <row r="10" spans="1:8" ht="15" customHeight="1">
      <c r="A10" s="86" t="s">
        <v>2</v>
      </c>
      <c r="B10" s="79"/>
      <c r="C10" s="97"/>
      <c r="D10" s="170"/>
      <c r="E10" s="52"/>
      <c r="G10" s="62"/>
      <c r="H10" s="45"/>
    </row>
    <row r="11" spans="1:8" ht="15" customHeight="1">
      <c r="A11" s="89" t="s">
        <v>189</v>
      </c>
      <c r="B11" s="90" t="s">
        <v>34</v>
      </c>
      <c r="C11" s="27" t="s">
        <v>584</v>
      </c>
      <c r="D11" s="27" t="s">
        <v>806</v>
      </c>
      <c r="E11" s="60"/>
      <c r="F11" s="91"/>
      <c r="G11" s="100"/>
      <c r="H11" s="45"/>
    </row>
    <row r="12" spans="1:8" ht="15" customHeight="1" thickBot="1">
      <c r="A12" s="86" t="s">
        <v>2</v>
      </c>
      <c r="B12" s="79"/>
      <c r="C12" s="97"/>
      <c r="D12" s="97"/>
      <c r="E12" s="52"/>
      <c r="F12" s="67" t="s">
        <v>1389</v>
      </c>
      <c r="G12" s="282" t="str">
        <f>F14</f>
        <v>杜心策</v>
      </c>
      <c r="H12" s="45" t="s">
        <v>151</v>
      </c>
    </row>
    <row r="13" spans="1:8" ht="15" customHeight="1" thickBot="1">
      <c r="A13" s="299" t="s">
        <v>190</v>
      </c>
      <c r="B13" s="300"/>
      <c r="C13" s="286" t="s">
        <v>675</v>
      </c>
      <c r="D13" s="286" t="s">
        <v>798</v>
      </c>
      <c r="E13" s="301"/>
      <c r="F13" s="311">
        <v>0.4375</v>
      </c>
      <c r="G13" s="62" t="s">
        <v>2367</v>
      </c>
      <c r="H13" s="172"/>
    </row>
    <row r="14" spans="1:8" ht="15" customHeight="1" thickBot="1">
      <c r="A14" s="86" t="s">
        <v>2</v>
      </c>
      <c r="B14" s="79"/>
      <c r="C14" s="97"/>
      <c r="D14" s="97"/>
      <c r="E14" s="302" t="s">
        <v>149</v>
      </c>
      <c r="F14" s="312" t="str">
        <f>D13</f>
        <v>杜心策</v>
      </c>
      <c r="G14" s="62"/>
      <c r="H14" s="45"/>
    </row>
    <row r="15" spans="1:8" ht="15" customHeight="1">
      <c r="A15" s="89" t="s">
        <v>191</v>
      </c>
      <c r="B15" s="95"/>
      <c r="C15" s="27" t="s">
        <v>505</v>
      </c>
      <c r="D15" s="27" t="s">
        <v>807</v>
      </c>
      <c r="E15" s="75">
        <v>0.548611111111111</v>
      </c>
      <c r="F15" s="62" t="s">
        <v>2274</v>
      </c>
      <c r="G15" s="70"/>
      <c r="H15" s="45"/>
    </row>
    <row r="16" spans="1:8" ht="15" customHeight="1">
      <c r="A16" s="86" t="s">
        <v>2</v>
      </c>
      <c r="B16" s="79"/>
      <c r="C16" s="97"/>
      <c r="D16" s="170"/>
      <c r="E16" s="52"/>
      <c r="G16" s="62"/>
      <c r="H16" s="45"/>
    </row>
    <row r="17" spans="1:8" ht="15" customHeight="1">
      <c r="A17" s="89" t="s">
        <v>192</v>
      </c>
      <c r="B17" s="90" t="s">
        <v>34</v>
      </c>
      <c r="C17" s="29" t="s">
        <v>494</v>
      </c>
      <c r="D17" s="29" t="s">
        <v>781</v>
      </c>
      <c r="E17" s="60"/>
      <c r="F17" s="91"/>
      <c r="G17" s="62"/>
      <c r="H17" s="173"/>
    </row>
    <row r="18" spans="1:8" ht="15" customHeight="1" thickBot="1">
      <c r="A18" s="86" t="s">
        <v>2</v>
      </c>
      <c r="B18" s="79"/>
      <c r="C18" s="93"/>
      <c r="D18" s="93"/>
      <c r="E18" s="52"/>
      <c r="F18" s="67" t="s">
        <v>1390</v>
      </c>
      <c r="G18" s="282" t="str">
        <f>F20</f>
        <v>李承昱</v>
      </c>
      <c r="H18" s="45" t="s">
        <v>924</v>
      </c>
    </row>
    <row r="19" spans="1:8" ht="15" customHeight="1" thickBot="1">
      <c r="A19" s="299" t="s">
        <v>193</v>
      </c>
      <c r="B19" s="300"/>
      <c r="C19" s="286" t="s">
        <v>921</v>
      </c>
      <c r="D19" s="286" t="s">
        <v>775</v>
      </c>
      <c r="E19" s="301"/>
      <c r="F19" s="311">
        <v>0.4375</v>
      </c>
      <c r="G19" s="62" t="s">
        <v>2368</v>
      </c>
      <c r="H19" s="45"/>
    </row>
    <row r="20" spans="1:8" ht="15" customHeight="1" thickBot="1">
      <c r="A20" s="86" t="s">
        <v>2</v>
      </c>
      <c r="B20" s="79"/>
      <c r="C20" s="97"/>
      <c r="D20" s="97"/>
      <c r="E20" s="302" t="s">
        <v>150</v>
      </c>
      <c r="F20" s="312" t="str">
        <f>D19</f>
        <v>李承昱</v>
      </c>
      <c r="G20" s="62"/>
      <c r="H20" s="45"/>
    </row>
    <row r="21" spans="1:8" ht="15" customHeight="1">
      <c r="A21" s="89" t="s">
        <v>194</v>
      </c>
      <c r="B21" s="95"/>
      <c r="C21" s="29" t="s">
        <v>815</v>
      </c>
      <c r="D21" s="29" t="s">
        <v>817</v>
      </c>
      <c r="E21" s="75">
        <v>0.548611111111111</v>
      </c>
      <c r="F21" s="62" t="s">
        <v>2275</v>
      </c>
      <c r="G21" s="62"/>
      <c r="H21" s="45"/>
    </row>
    <row r="22" spans="1:8" ht="15" customHeight="1">
      <c r="A22" s="86" t="s">
        <v>2</v>
      </c>
      <c r="B22" s="79"/>
      <c r="C22" s="93"/>
      <c r="D22" s="99"/>
      <c r="E22" s="52"/>
      <c r="G22" s="62"/>
      <c r="H22" s="45"/>
    </row>
    <row r="23" spans="1:8" ht="15" customHeight="1">
      <c r="A23" s="89" t="s">
        <v>195</v>
      </c>
      <c r="B23" s="90" t="s">
        <v>34</v>
      </c>
      <c r="C23" s="27" t="s">
        <v>826</v>
      </c>
      <c r="D23" s="27" t="s">
        <v>827</v>
      </c>
      <c r="E23" s="162"/>
      <c r="F23" s="91"/>
      <c r="G23" s="62"/>
      <c r="H23" s="45"/>
    </row>
    <row r="24" spans="1:8" ht="15" customHeight="1" thickBot="1">
      <c r="A24" s="86" t="s">
        <v>2</v>
      </c>
      <c r="B24" s="79"/>
      <c r="C24" s="97"/>
      <c r="D24" s="97"/>
      <c r="E24" s="52"/>
      <c r="F24" s="67" t="s">
        <v>1391</v>
      </c>
      <c r="G24" s="282" t="str">
        <f>F26</f>
        <v>寶昕.達古拉外</v>
      </c>
      <c r="H24" s="45" t="s">
        <v>925</v>
      </c>
    </row>
    <row r="25" spans="1:8" ht="15" customHeight="1">
      <c r="A25" s="89" t="s">
        <v>196</v>
      </c>
      <c r="B25" s="95"/>
      <c r="C25" s="29" t="s">
        <v>216</v>
      </c>
      <c r="D25" s="29" t="s">
        <v>783</v>
      </c>
      <c r="E25" s="60"/>
      <c r="F25" s="311">
        <v>0.4375</v>
      </c>
      <c r="G25" s="62" t="s">
        <v>2369</v>
      </c>
      <c r="H25" s="172"/>
    </row>
    <row r="26" spans="1:8" ht="15" customHeight="1" thickBot="1">
      <c r="A26" s="86" t="s">
        <v>2</v>
      </c>
      <c r="B26" s="79"/>
      <c r="C26" s="93"/>
      <c r="D26" s="93"/>
      <c r="E26" s="73" t="s">
        <v>972</v>
      </c>
      <c r="F26" s="317" t="str">
        <f>D27</f>
        <v>寶昕.達古拉外</v>
      </c>
      <c r="G26" s="62"/>
      <c r="H26" s="45"/>
    </row>
    <row r="27" spans="1:8" ht="15" customHeight="1" thickBot="1">
      <c r="A27" s="299" t="s">
        <v>197</v>
      </c>
      <c r="B27" s="300"/>
      <c r="C27" s="286" t="s">
        <v>502</v>
      </c>
      <c r="D27" s="286" t="s">
        <v>504</v>
      </c>
      <c r="E27" s="303">
        <v>0.548611111111111</v>
      </c>
      <c r="F27" s="62" t="s">
        <v>2276</v>
      </c>
      <c r="G27" s="70"/>
      <c r="H27" s="45"/>
    </row>
    <row r="28" spans="1:8" ht="15" customHeight="1">
      <c r="A28" s="86" t="s">
        <v>2</v>
      </c>
      <c r="B28" s="79"/>
      <c r="C28" s="97"/>
      <c r="D28" s="170"/>
      <c r="E28" s="52"/>
      <c r="G28" s="62"/>
      <c r="H28" s="45"/>
    </row>
    <row r="29" spans="1:8" ht="15" customHeight="1" thickBot="1">
      <c r="A29" s="299" t="s">
        <v>198</v>
      </c>
      <c r="B29" s="308" t="s">
        <v>928</v>
      </c>
      <c r="C29" s="286" t="s">
        <v>502</v>
      </c>
      <c r="D29" s="286" t="s">
        <v>769</v>
      </c>
      <c r="E29" s="301"/>
      <c r="F29" s="271"/>
      <c r="G29" s="62"/>
      <c r="H29" s="45"/>
    </row>
    <row r="30" spans="1:8" ht="15" customHeight="1" thickBot="1">
      <c r="A30" s="86" t="s">
        <v>2</v>
      </c>
      <c r="B30" s="79"/>
      <c r="C30" s="97"/>
      <c r="D30" s="97"/>
      <c r="E30" s="52"/>
      <c r="F30" s="272" t="s">
        <v>1392</v>
      </c>
      <c r="G30" s="279" t="str">
        <f>D29</f>
        <v>陳廷威</v>
      </c>
      <c r="H30" s="45" t="s">
        <v>926</v>
      </c>
    </row>
    <row r="31" spans="1:8" ht="15" customHeight="1" thickBot="1">
      <c r="A31" s="299" t="s">
        <v>199</v>
      </c>
      <c r="B31" s="300"/>
      <c r="C31" s="286" t="s">
        <v>808</v>
      </c>
      <c r="D31" s="286" t="s">
        <v>809</v>
      </c>
      <c r="E31" s="301"/>
      <c r="F31" s="68">
        <v>0.4375</v>
      </c>
      <c r="G31" s="62" t="s">
        <v>2378</v>
      </c>
      <c r="H31" s="45"/>
    </row>
    <row r="32" spans="1:8" ht="15" customHeight="1" thickBot="1">
      <c r="A32" s="86" t="s">
        <v>2</v>
      </c>
      <c r="B32" s="79"/>
      <c r="C32" s="97"/>
      <c r="D32" s="97"/>
      <c r="E32" s="302" t="s">
        <v>973</v>
      </c>
      <c r="F32" s="273" t="str">
        <f>D31</f>
        <v>賴仕晨</v>
      </c>
      <c r="G32" s="62"/>
      <c r="H32" s="45"/>
    </row>
    <row r="33" spans="1:8" ht="15" customHeight="1">
      <c r="A33" s="89" t="s">
        <v>200</v>
      </c>
      <c r="B33" s="104"/>
      <c r="C33" s="29" t="s">
        <v>921</v>
      </c>
      <c r="D33" s="29" t="s">
        <v>777</v>
      </c>
      <c r="E33" s="75">
        <v>0.548611111111111</v>
      </c>
      <c r="F33" s="62" t="s">
        <v>2277</v>
      </c>
      <c r="G33" s="62"/>
      <c r="H33" s="172"/>
    </row>
    <row r="34" spans="1:8" ht="15" customHeight="1">
      <c r="A34" s="86" t="s">
        <v>2</v>
      </c>
      <c r="B34" s="167"/>
      <c r="C34" s="93"/>
      <c r="D34" s="99"/>
      <c r="E34" s="52"/>
      <c r="G34" s="62"/>
      <c r="H34" s="45"/>
    </row>
    <row r="35" spans="1:8" ht="15" customHeight="1">
      <c r="A35" s="89" t="s">
        <v>302</v>
      </c>
      <c r="B35" s="90" t="s">
        <v>34</v>
      </c>
      <c r="C35" s="27" t="s">
        <v>494</v>
      </c>
      <c r="D35" s="27" t="s">
        <v>495</v>
      </c>
      <c r="E35" s="60"/>
      <c r="F35" s="91"/>
      <c r="G35" s="100"/>
      <c r="H35" s="45"/>
    </row>
    <row r="36" spans="1:8" ht="15" customHeight="1" thickBot="1">
      <c r="A36" s="86" t="s">
        <v>2</v>
      </c>
      <c r="B36" s="79"/>
      <c r="C36" s="97"/>
      <c r="D36" s="97"/>
      <c r="E36" s="52"/>
      <c r="F36" s="67" t="s">
        <v>1393</v>
      </c>
      <c r="G36" s="282" t="str">
        <f>F38</f>
        <v>陳彥安</v>
      </c>
      <c r="H36" s="45" t="s">
        <v>152</v>
      </c>
    </row>
    <row r="37" spans="1:8" ht="15" customHeight="1" thickBot="1">
      <c r="A37" s="299" t="s">
        <v>303</v>
      </c>
      <c r="B37" s="300"/>
      <c r="C37" s="286" t="s">
        <v>696</v>
      </c>
      <c r="D37" s="286" t="s">
        <v>793</v>
      </c>
      <c r="E37" s="301"/>
      <c r="F37" s="311">
        <v>0.4375</v>
      </c>
      <c r="G37" s="62" t="s">
        <v>2370</v>
      </c>
      <c r="H37" s="172"/>
    </row>
    <row r="38" spans="1:8" ht="15" customHeight="1" thickBot="1">
      <c r="A38" s="86" t="s">
        <v>2</v>
      </c>
      <c r="B38" s="79"/>
      <c r="C38" s="97"/>
      <c r="D38" s="97"/>
      <c r="E38" s="302" t="s">
        <v>155</v>
      </c>
      <c r="F38" s="312" t="str">
        <f>D37</f>
        <v>陳彥安</v>
      </c>
      <c r="G38" s="62"/>
      <c r="H38" s="45"/>
    </row>
    <row r="39" spans="1:8" ht="15" customHeight="1">
      <c r="A39" s="89" t="s">
        <v>304</v>
      </c>
      <c r="B39" s="95"/>
      <c r="C39" s="27" t="s">
        <v>823</v>
      </c>
      <c r="D39" s="27" t="s">
        <v>2200</v>
      </c>
      <c r="E39" s="75">
        <v>0.548611111111111</v>
      </c>
      <c r="F39" s="62" t="s">
        <v>2278</v>
      </c>
      <c r="G39" s="70"/>
      <c r="H39" s="45"/>
    </row>
    <row r="40" spans="1:8" ht="15" customHeight="1">
      <c r="A40" s="86" t="s">
        <v>2</v>
      </c>
      <c r="B40" s="79"/>
      <c r="C40" s="97"/>
      <c r="D40" s="170"/>
      <c r="E40" s="52"/>
      <c r="G40" s="62"/>
      <c r="H40" s="45"/>
    </row>
    <row r="41" spans="1:8" ht="15" customHeight="1" thickBot="1">
      <c r="A41" s="299" t="s">
        <v>305</v>
      </c>
      <c r="B41" s="308" t="s">
        <v>34</v>
      </c>
      <c r="C41" s="286" t="s">
        <v>664</v>
      </c>
      <c r="D41" s="286" t="s">
        <v>822</v>
      </c>
      <c r="E41" s="301"/>
      <c r="F41" s="271"/>
      <c r="G41" s="62"/>
      <c r="H41" s="45"/>
    </row>
    <row r="42" spans="1:8" ht="15" customHeight="1" thickBot="1">
      <c r="A42" s="86" t="s">
        <v>2</v>
      </c>
      <c r="B42" s="79"/>
      <c r="C42" s="97"/>
      <c r="D42" s="97"/>
      <c r="E42" s="52"/>
      <c r="F42" s="272" t="s">
        <v>519</v>
      </c>
      <c r="G42" s="279" t="str">
        <f>D41</f>
        <v>張宇量</v>
      </c>
      <c r="H42" s="45" t="s">
        <v>153</v>
      </c>
    </row>
    <row r="43" spans="1:8" ht="15" customHeight="1">
      <c r="A43" s="89" t="s">
        <v>306</v>
      </c>
      <c r="B43" s="95"/>
      <c r="C43" s="27" t="s">
        <v>684</v>
      </c>
      <c r="D43" s="27" t="s">
        <v>812</v>
      </c>
      <c r="E43" s="60"/>
      <c r="F43" s="68">
        <v>0.4375</v>
      </c>
      <c r="G43" s="62" t="s">
        <v>2379</v>
      </c>
      <c r="H43" s="45"/>
    </row>
    <row r="44" spans="1:8" ht="15" customHeight="1" thickBot="1">
      <c r="A44" s="86" t="s">
        <v>2</v>
      </c>
      <c r="B44" s="79"/>
      <c r="C44" s="97"/>
      <c r="D44" s="97"/>
      <c r="E44" s="73" t="s">
        <v>156</v>
      </c>
      <c r="F44" s="281" t="str">
        <f>D45</f>
        <v>黃子昕</v>
      </c>
      <c r="G44" s="62"/>
      <c r="H44" s="45"/>
    </row>
    <row r="45" spans="1:8" ht="15" customHeight="1" thickBot="1">
      <c r="A45" s="299" t="s">
        <v>307</v>
      </c>
      <c r="B45" s="300"/>
      <c r="C45" s="286" t="s">
        <v>829</v>
      </c>
      <c r="D45" s="286" t="s">
        <v>828</v>
      </c>
      <c r="E45" s="303">
        <v>0.548611111111111</v>
      </c>
      <c r="F45" s="62" t="s">
        <v>2281</v>
      </c>
      <c r="G45" s="62"/>
      <c r="H45" s="45"/>
    </row>
    <row r="46" spans="1:8" ht="15" customHeight="1">
      <c r="A46" s="86" t="s">
        <v>2</v>
      </c>
      <c r="B46" s="79"/>
      <c r="C46" s="97"/>
      <c r="D46" s="170"/>
      <c r="E46" s="52"/>
      <c r="G46" s="62"/>
      <c r="H46" s="45"/>
    </row>
    <row r="47" spans="1:8" ht="15" customHeight="1" thickBot="1">
      <c r="A47" s="299" t="s">
        <v>308</v>
      </c>
      <c r="B47" s="308" t="s">
        <v>928</v>
      </c>
      <c r="C47" s="286" t="s">
        <v>505</v>
      </c>
      <c r="D47" s="286" t="s">
        <v>506</v>
      </c>
      <c r="E47" s="301"/>
      <c r="F47" s="271"/>
      <c r="G47" s="100"/>
      <c r="H47" s="172"/>
    </row>
    <row r="48" spans="1:8" ht="15" customHeight="1" thickBot="1">
      <c r="A48" s="86" t="s">
        <v>2</v>
      </c>
      <c r="B48" s="79"/>
      <c r="C48" s="97"/>
      <c r="D48" s="97"/>
      <c r="E48" s="52"/>
      <c r="F48" s="272" t="s">
        <v>520</v>
      </c>
      <c r="G48" s="279" t="str">
        <f>D47</f>
        <v>許立宏</v>
      </c>
      <c r="H48" s="45" t="s">
        <v>154</v>
      </c>
    </row>
    <row r="49" spans="1:8" ht="15" customHeight="1" thickBot="1">
      <c r="A49" s="299" t="s">
        <v>309</v>
      </c>
      <c r="B49" s="300"/>
      <c r="C49" s="286" t="s">
        <v>496</v>
      </c>
      <c r="D49" s="286" t="s">
        <v>830</v>
      </c>
      <c r="E49" s="301"/>
      <c r="F49" s="68">
        <v>0.4583333333333333</v>
      </c>
      <c r="G49" s="62" t="s">
        <v>2373</v>
      </c>
      <c r="H49" s="172"/>
    </row>
    <row r="50" spans="1:8" ht="15" customHeight="1" thickBot="1">
      <c r="A50" s="86" t="s">
        <v>2</v>
      </c>
      <c r="B50" s="79"/>
      <c r="C50" s="97"/>
      <c r="D50" s="97"/>
      <c r="E50" s="302" t="s">
        <v>157</v>
      </c>
      <c r="F50" s="273" t="str">
        <f>D49</f>
        <v>張晉權</v>
      </c>
      <c r="G50" s="62"/>
      <c r="H50" s="45"/>
    </row>
    <row r="51" spans="1:8" ht="15" customHeight="1">
      <c r="A51" s="89" t="s">
        <v>312</v>
      </c>
      <c r="B51" s="95"/>
      <c r="C51" s="27" t="s">
        <v>662</v>
      </c>
      <c r="D51" s="27" t="s">
        <v>788</v>
      </c>
      <c r="E51" s="75">
        <v>0.548611111111111</v>
      </c>
      <c r="F51" s="62" t="s">
        <v>2279</v>
      </c>
      <c r="G51" s="70"/>
      <c r="H51" s="45"/>
    </row>
    <row r="52" spans="1:8" ht="15" customHeight="1">
      <c r="A52" s="86" t="s">
        <v>2</v>
      </c>
      <c r="B52" s="79"/>
      <c r="C52" s="97"/>
      <c r="D52" s="170"/>
      <c r="E52" s="52"/>
      <c r="G52" s="62"/>
      <c r="H52" s="45"/>
    </row>
    <row r="53" spans="1:8" ht="15" customHeight="1">
      <c r="A53" s="86"/>
      <c r="B53" s="79"/>
      <c r="C53" s="97"/>
      <c r="D53" s="170"/>
      <c r="E53" s="52"/>
      <c r="G53" s="62"/>
      <c r="H53" s="45"/>
    </row>
    <row r="54" spans="1:8" s="154" customFormat="1" ht="15" customHeight="1">
      <c r="A54" s="163"/>
      <c r="B54" s="164"/>
      <c r="C54" s="44" t="s">
        <v>1440</v>
      </c>
      <c r="D54" s="152"/>
      <c r="E54" s="153" t="s">
        <v>0</v>
      </c>
      <c r="F54" s="153" t="s">
        <v>0</v>
      </c>
      <c r="G54" s="153" t="s">
        <v>1134</v>
      </c>
      <c r="H54" s="165" t="s">
        <v>1134</v>
      </c>
    </row>
    <row r="55" spans="1:8" ht="15" customHeight="1">
      <c r="A55" s="86"/>
      <c r="B55" s="79"/>
      <c r="C55" s="97"/>
      <c r="D55" s="170"/>
      <c r="E55" s="56" t="s">
        <v>2182</v>
      </c>
      <c r="F55" s="56" t="s">
        <v>1524</v>
      </c>
      <c r="G55" s="62"/>
      <c r="H55" s="45"/>
    </row>
    <row r="56" spans="1:8" ht="15" customHeight="1" thickBot="1">
      <c r="A56" s="299">
        <v>25</v>
      </c>
      <c r="B56" s="308" t="s">
        <v>34</v>
      </c>
      <c r="C56" s="286" t="s">
        <v>684</v>
      </c>
      <c r="D56" s="286" t="s">
        <v>811</v>
      </c>
      <c r="E56" s="301"/>
      <c r="F56" s="271"/>
      <c r="G56" s="62"/>
      <c r="H56" s="45"/>
    </row>
    <row r="57" spans="1:8" ht="15" customHeight="1" thickBot="1">
      <c r="A57" s="86" t="s">
        <v>2</v>
      </c>
      <c r="B57" s="79"/>
      <c r="C57" s="97"/>
      <c r="D57" s="97"/>
      <c r="F57" s="272" t="s">
        <v>479</v>
      </c>
      <c r="G57" s="279" t="str">
        <f>D56</f>
        <v>許恩瑋</v>
      </c>
      <c r="H57" s="45" t="s">
        <v>1135</v>
      </c>
    </row>
    <row r="58" spans="1:8" ht="15" customHeight="1" thickBot="1">
      <c r="A58" s="299">
        <v>26</v>
      </c>
      <c r="B58" s="300"/>
      <c r="C58" s="286" t="s">
        <v>502</v>
      </c>
      <c r="D58" s="286" t="s">
        <v>503</v>
      </c>
      <c r="E58" s="301"/>
      <c r="F58" s="68">
        <v>0.4583333333333333</v>
      </c>
      <c r="G58" s="62" t="s">
        <v>2371</v>
      </c>
      <c r="H58" s="45"/>
    </row>
    <row r="59" spans="1:8" ht="15" customHeight="1" thickBot="1">
      <c r="A59" s="86" t="s">
        <v>2</v>
      </c>
      <c r="B59" s="79"/>
      <c r="C59" s="97"/>
      <c r="D59" s="97"/>
      <c r="E59" s="302" t="s">
        <v>158</v>
      </c>
      <c r="F59" s="273" t="str">
        <f>D58</f>
        <v>蔡政穎</v>
      </c>
      <c r="G59" s="62"/>
      <c r="H59" s="45"/>
    </row>
    <row r="60" spans="1:8" ht="15" customHeight="1">
      <c r="A60" s="89">
        <v>27</v>
      </c>
      <c r="B60" s="104"/>
      <c r="C60" s="29" t="s">
        <v>680</v>
      </c>
      <c r="D60" s="29" t="s">
        <v>801</v>
      </c>
      <c r="E60" s="75">
        <v>0.548611111111111</v>
      </c>
      <c r="F60" s="62" t="s">
        <v>2280</v>
      </c>
      <c r="G60" s="62"/>
      <c r="H60" s="172"/>
    </row>
    <row r="61" spans="1:8" ht="15" customHeight="1">
      <c r="A61" s="86" t="s">
        <v>2</v>
      </c>
      <c r="B61" s="167"/>
      <c r="C61" s="93"/>
      <c r="D61" s="99"/>
      <c r="E61" s="52"/>
      <c r="G61" s="62"/>
      <c r="H61" s="45"/>
    </row>
    <row r="62" spans="1:8" ht="15" customHeight="1" thickBot="1">
      <c r="A62" s="299">
        <v>28</v>
      </c>
      <c r="B62" s="308" t="s">
        <v>34</v>
      </c>
      <c r="C62" s="286" t="s">
        <v>514</v>
      </c>
      <c r="D62" s="286" t="s">
        <v>813</v>
      </c>
      <c r="E62" s="301"/>
      <c r="G62" s="62"/>
      <c r="H62" s="45"/>
    </row>
    <row r="63" spans="1:8" ht="15" customHeight="1" thickBot="1">
      <c r="A63" s="86" t="s">
        <v>2</v>
      </c>
      <c r="B63" s="79"/>
      <c r="C63" s="97"/>
      <c r="D63" s="170"/>
      <c r="E63" s="302" t="s">
        <v>975</v>
      </c>
      <c r="F63" s="279" t="str">
        <f>D62</f>
        <v>柯羽禾</v>
      </c>
      <c r="G63" s="62"/>
      <c r="H63" s="45"/>
    </row>
    <row r="64" spans="1:8" ht="15" customHeight="1">
      <c r="A64" s="89">
        <v>29</v>
      </c>
      <c r="B64" s="103" t="s">
        <v>34</v>
      </c>
      <c r="C64" s="29" t="s">
        <v>696</v>
      </c>
      <c r="D64" s="29" t="s">
        <v>792</v>
      </c>
      <c r="E64" s="75">
        <v>0.5729166666666666</v>
      </c>
      <c r="F64" s="309" t="s">
        <v>2282</v>
      </c>
      <c r="G64" s="100"/>
      <c r="H64" s="45"/>
    </row>
    <row r="65" spans="1:8" ht="15" customHeight="1" thickBot="1">
      <c r="A65" s="86" t="s">
        <v>2</v>
      </c>
      <c r="B65" s="167"/>
      <c r="C65" s="93"/>
      <c r="D65" s="93"/>
      <c r="E65" s="52"/>
      <c r="F65" s="310" t="s">
        <v>480</v>
      </c>
      <c r="G65" s="279" t="str">
        <f>F63</f>
        <v>柯羽禾</v>
      </c>
      <c r="H65" s="45" t="s">
        <v>1136</v>
      </c>
    </row>
    <row r="66" spans="1:8" ht="15" customHeight="1">
      <c r="A66" s="89">
        <v>30</v>
      </c>
      <c r="B66" s="95"/>
      <c r="C66" s="27" t="s">
        <v>815</v>
      </c>
      <c r="D66" s="27" t="s">
        <v>816</v>
      </c>
      <c r="E66" s="60"/>
      <c r="F66" s="68">
        <v>0.4583333333333333</v>
      </c>
      <c r="G66" s="62" t="s">
        <v>2372</v>
      </c>
      <c r="H66" s="172"/>
    </row>
    <row r="67" spans="1:8" ht="15" customHeight="1" thickBot="1">
      <c r="A67" s="86" t="s">
        <v>2</v>
      </c>
      <c r="B67" s="79"/>
      <c r="C67" s="97"/>
      <c r="D67" s="97"/>
      <c r="E67" s="73" t="s">
        <v>159</v>
      </c>
      <c r="F67" s="281" t="str">
        <f>D68</f>
        <v>頼辰睿</v>
      </c>
      <c r="G67" s="62"/>
      <c r="H67" s="45"/>
    </row>
    <row r="68" spans="1:8" ht="15" customHeight="1" thickBot="1">
      <c r="A68" s="299">
        <v>31</v>
      </c>
      <c r="B68" s="300"/>
      <c r="C68" s="286" t="s">
        <v>662</v>
      </c>
      <c r="D68" s="286" t="s">
        <v>785</v>
      </c>
      <c r="E68" s="303">
        <v>0.5729166666666666</v>
      </c>
      <c r="F68" s="62" t="s">
        <v>2288</v>
      </c>
      <c r="G68" s="70"/>
      <c r="H68" s="45"/>
    </row>
    <row r="69" spans="1:8" ht="15" customHeight="1">
      <c r="A69" s="86" t="s">
        <v>2</v>
      </c>
      <c r="B69" s="79"/>
      <c r="C69" s="97"/>
      <c r="D69" s="170"/>
      <c r="E69" s="52"/>
      <c r="G69" s="62"/>
      <c r="H69" s="45"/>
    </row>
    <row r="70" spans="1:8" ht="15" customHeight="1">
      <c r="A70" s="89">
        <v>32</v>
      </c>
      <c r="B70" s="90" t="s">
        <v>928</v>
      </c>
      <c r="C70" s="27" t="s">
        <v>921</v>
      </c>
      <c r="D70" s="27" t="s">
        <v>768</v>
      </c>
      <c r="E70" s="60"/>
      <c r="F70" s="91"/>
      <c r="G70" s="62"/>
      <c r="H70" s="173"/>
    </row>
    <row r="71" spans="1:8" ht="15" customHeight="1" thickBot="1">
      <c r="A71" s="86" t="s">
        <v>2</v>
      </c>
      <c r="B71" s="79"/>
      <c r="C71" s="97"/>
      <c r="D71" s="97"/>
      <c r="E71" s="52"/>
      <c r="F71" s="67" t="s">
        <v>481</v>
      </c>
      <c r="G71" s="282" t="str">
        <f>F73</f>
        <v>雷騏輔</v>
      </c>
      <c r="H71" s="45" t="s">
        <v>1137</v>
      </c>
    </row>
    <row r="72" spans="1:8" ht="15" customHeight="1">
      <c r="A72" s="89">
        <v>33</v>
      </c>
      <c r="B72" s="95"/>
      <c r="C72" s="29" t="s">
        <v>574</v>
      </c>
      <c r="D72" s="29" t="s">
        <v>794</v>
      </c>
      <c r="E72" s="60"/>
      <c r="F72" s="311">
        <v>0.4583333333333333</v>
      </c>
      <c r="G72" s="62" t="s">
        <v>2380</v>
      </c>
      <c r="H72" s="45"/>
    </row>
    <row r="73" spans="1:8" ht="15" customHeight="1" thickBot="1">
      <c r="A73" s="86" t="s">
        <v>2</v>
      </c>
      <c r="B73" s="79"/>
      <c r="C73" s="93"/>
      <c r="D73" s="93"/>
      <c r="E73" s="73" t="s">
        <v>160</v>
      </c>
      <c r="F73" s="317" t="str">
        <f>D74</f>
        <v>雷騏輔</v>
      </c>
      <c r="G73" s="62"/>
      <c r="H73" s="45"/>
    </row>
    <row r="74" spans="1:8" ht="15" customHeight="1" thickBot="1">
      <c r="A74" s="299">
        <v>34</v>
      </c>
      <c r="B74" s="300"/>
      <c r="C74" s="286" t="s">
        <v>825</v>
      </c>
      <c r="D74" s="286" t="s">
        <v>824</v>
      </c>
      <c r="E74" s="303">
        <v>0.5729166666666666</v>
      </c>
      <c r="F74" s="62" t="s">
        <v>2284</v>
      </c>
      <c r="G74" s="62"/>
      <c r="H74" s="45"/>
    </row>
    <row r="75" spans="1:8" ht="15" customHeight="1">
      <c r="A75" s="86" t="s">
        <v>2</v>
      </c>
      <c r="B75" s="79"/>
      <c r="C75" s="97"/>
      <c r="D75" s="170"/>
      <c r="E75" s="52"/>
      <c r="G75" s="62"/>
      <c r="H75" s="45"/>
    </row>
    <row r="76" spans="1:8" ht="15" customHeight="1" thickBot="1">
      <c r="A76" s="299">
        <v>35</v>
      </c>
      <c r="B76" s="308" t="s">
        <v>34</v>
      </c>
      <c r="C76" s="286" t="s">
        <v>216</v>
      </c>
      <c r="D76" s="286" t="s">
        <v>493</v>
      </c>
      <c r="E76" s="301"/>
      <c r="F76" s="271"/>
      <c r="G76" s="100"/>
      <c r="H76" s="172"/>
    </row>
    <row r="77" spans="1:8" ht="15" customHeight="1" thickBot="1">
      <c r="A77" s="86" t="s">
        <v>2</v>
      </c>
      <c r="B77" s="79"/>
      <c r="C77" s="97"/>
      <c r="D77" s="97"/>
      <c r="E77" s="52"/>
      <c r="F77" s="272" t="s">
        <v>482</v>
      </c>
      <c r="G77" s="279" t="str">
        <f>D76</f>
        <v>賴柏佑</v>
      </c>
      <c r="H77" s="45" t="s">
        <v>1138</v>
      </c>
    </row>
    <row r="78" spans="1:8" ht="15" customHeight="1">
      <c r="A78" s="89">
        <v>36</v>
      </c>
      <c r="B78" s="95"/>
      <c r="C78" s="27" t="s">
        <v>633</v>
      </c>
      <c r="D78" s="27" t="s">
        <v>832</v>
      </c>
      <c r="E78" s="60"/>
      <c r="F78" s="68">
        <v>0.4583333333333333</v>
      </c>
      <c r="G78" s="62" t="s">
        <v>2381</v>
      </c>
      <c r="H78" s="172"/>
    </row>
    <row r="79" spans="1:8" ht="15" customHeight="1" thickBot="1">
      <c r="A79" s="86" t="s">
        <v>2</v>
      </c>
      <c r="B79" s="79"/>
      <c r="C79" s="97"/>
      <c r="D79" s="97"/>
      <c r="E79" s="73" t="s">
        <v>161</v>
      </c>
      <c r="F79" s="281" t="str">
        <f>D80</f>
        <v>吳哲穎</v>
      </c>
      <c r="G79" s="62"/>
      <c r="H79" s="45"/>
    </row>
    <row r="80" spans="1:8" ht="15" customHeight="1" thickBot="1">
      <c r="A80" s="299">
        <v>37</v>
      </c>
      <c r="B80" s="300"/>
      <c r="C80" s="286" t="s">
        <v>696</v>
      </c>
      <c r="D80" s="286" t="s">
        <v>791</v>
      </c>
      <c r="E80" s="303">
        <v>0.5729166666666666</v>
      </c>
      <c r="F80" s="62" t="s">
        <v>2283</v>
      </c>
      <c r="G80" s="70"/>
      <c r="H80" s="45"/>
    </row>
    <row r="81" spans="1:8" ht="15" customHeight="1">
      <c r="A81" s="86" t="s">
        <v>2</v>
      </c>
      <c r="B81" s="79"/>
      <c r="C81" s="97"/>
      <c r="D81" s="170"/>
      <c r="E81" s="52"/>
      <c r="G81" s="62"/>
      <c r="H81" s="45"/>
    </row>
    <row r="82" spans="1:8" ht="15" customHeight="1" thickBot="1">
      <c r="A82" s="299">
        <v>38</v>
      </c>
      <c r="B82" s="308" t="s">
        <v>34</v>
      </c>
      <c r="C82" s="286" t="s">
        <v>498</v>
      </c>
      <c r="D82" s="286" t="s">
        <v>789</v>
      </c>
      <c r="E82" s="301"/>
      <c r="G82" s="62"/>
      <c r="H82" s="45"/>
    </row>
    <row r="83" spans="1:8" ht="15" customHeight="1" thickBot="1">
      <c r="A83" s="86" t="s">
        <v>2</v>
      </c>
      <c r="B83" s="79"/>
      <c r="C83" s="97"/>
      <c r="D83" s="97"/>
      <c r="E83" s="302" t="s">
        <v>978</v>
      </c>
      <c r="F83" s="279" t="str">
        <f>D82</f>
        <v>陳磊嶽</v>
      </c>
      <c r="G83" s="62"/>
      <c r="H83" s="45"/>
    </row>
    <row r="84" spans="1:8" ht="15" customHeight="1">
      <c r="A84" s="89">
        <v>39</v>
      </c>
      <c r="B84" s="95"/>
      <c r="C84" s="29" t="s">
        <v>921</v>
      </c>
      <c r="D84" s="29" t="s">
        <v>774</v>
      </c>
      <c r="E84" s="75">
        <v>0.5729166666666666</v>
      </c>
      <c r="F84" s="272" t="s">
        <v>2289</v>
      </c>
      <c r="G84" s="62"/>
      <c r="H84" s="172"/>
    </row>
    <row r="85" spans="1:8" ht="15" customHeight="1" thickBot="1">
      <c r="A85" s="86" t="s">
        <v>2</v>
      </c>
      <c r="B85" s="79"/>
      <c r="C85" s="93"/>
      <c r="D85" s="93"/>
      <c r="E85" s="52"/>
      <c r="F85" s="310" t="s">
        <v>483</v>
      </c>
      <c r="G85" s="279" t="str">
        <f>F83</f>
        <v>陳磊嶽</v>
      </c>
      <c r="H85" s="45" t="s">
        <v>1139</v>
      </c>
    </row>
    <row r="86" spans="1:8" ht="15" customHeight="1">
      <c r="A86" s="89">
        <v>40</v>
      </c>
      <c r="B86" s="95"/>
      <c r="C86" s="27" t="s">
        <v>502</v>
      </c>
      <c r="D86" s="27" t="s">
        <v>780</v>
      </c>
      <c r="E86" s="60"/>
      <c r="F86" s="68">
        <v>0.4583333333333333</v>
      </c>
      <c r="G86" s="62" t="s">
        <v>2382</v>
      </c>
      <c r="H86" s="45"/>
    </row>
    <row r="87" spans="1:8" ht="15" customHeight="1" thickBot="1">
      <c r="A87" s="86" t="s">
        <v>2</v>
      </c>
      <c r="B87" s="79"/>
      <c r="C87" s="97"/>
      <c r="D87" s="97"/>
      <c r="E87" s="73" t="s">
        <v>1394</v>
      </c>
      <c r="F87" s="281" t="str">
        <f>D88</f>
        <v>陳奕佑</v>
      </c>
      <c r="G87" s="62"/>
      <c r="H87" s="45" t="s">
        <v>34</v>
      </c>
    </row>
    <row r="88" spans="1:8" ht="15" customHeight="1" thickBot="1">
      <c r="A88" s="299">
        <v>41</v>
      </c>
      <c r="B88" s="308" t="s">
        <v>34</v>
      </c>
      <c r="C88" s="286" t="s">
        <v>514</v>
      </c>
      <c r="D88" s="286" t="s">
        <v>814</v>
      </c>
      <c r="E88" s="303">
        <v>0.5729166666666666</v>
      </c>
      <c r="F88" s="62" t="s">
        <v>2285</v>
      </c>
      <c r="G88" s="62"/>
      <c r="H88" s="45"/>
    </row>
    <row r="89" spans="1:8" ht="15" customHeight="1">
      <c r="A89" s="86" t="s">
        <v>2</v>
      </c>
      <c r="B89" s="79"/>
      <c r="C89" s="97"/>
      <c r="D89" s="170"/>
      <c r="E89" s="52"/>
      <c r="G89" s="62"/>
      <c r="H89" s="45"/>
    </row>
    <row r="90" spans="1:8" ht="15" customHeight="1" thickBot="1">
      <c r="A90" s="299">
        <v>42</v>
      </c>
      <c r="B90" s="300"/>
      <c r="C90" s="286" t="s">
        <v>216</v>
      </c>
      <c r="D90" s="286" t="s">
        <v>784</v>
      </c>
      <c r="E90" s="301"/>
      <c r="G90" s="100"/>
      <c r="H90" s="172"/>
    </row>
    <row r="91" spans="1:8" ht="15" customHeight="1" thickBot="1">
      <c r="A91" s="86" t="s">
        <v>2</v>
      </c>
      <c r="B91" s="79"/>
      <c r="C91" s="97"/>
      <c r="D91" s="97"/>
      <c r="E91" s="302" t="s">
        <v>1395</v>
      </c>
      <c r="F91" s="279" t="str">
        <f>D90</f>
        <v>林庭任</v>
      </c>
      <c r="G91" s="62"/>
      <c r="H91" s="45"/>
    </row>
    <row r="92" spans="1:8" ht="15" customHeight="1">
      <c r="A92" s="89">
        <v>43</v>
      </c>
      <c r="B92" s="95"/>
      <c r="C92" s="29" t="s">
        <v>502</v>
      </c>
      <c r="D92" s="29" t="s">
        <v>497</v>
      </c>
      <c r="E92" s="75">
        <v>0.5729166666666666</v>
      </c>
      <c r="F92" s="67" t="s">
        <v>2287</v>
      </c>
      <c r="G92" s="62"/>
      <c r="H92" s="45"/>
    </row>
    <row r="93" spans="1:8" ht="15" customHeight="1" thickBot="1">
      <c r="A93" s="86" t="s">
        <v>2</v>
      </c>
      <c r="B93" s="79"/>
      <c r="C93" s="93"/>
      <c r="D93" s="93"/>
      <c r="E93" s="52"/>
      <c r="F93" s="67" t="s">
        <v>484</v>
      </c>
      <c r="G93" s="282" t="str">
        <f>D94</f>
        <v>陳少軒</v>
      </c>
      <c r="H93" s="45" t="s">
        <v>1140</v>
      </c>
    </row>
    <row r="94" spans="1:8" ht="15" customHeight="1" thickBot="1">
      <c r="A94" s="299">
        <v>44</v>
      </c>
      <c r="B94" s="308" t="s">
        <v>928</v>
      </c>
      <c r="C94" s="286" t="s">
        <v>498</v>
      </c>
      <c r="D94" s="286" t="s">
        <v>499</v>
      </c>
      <c r="E94" s="301"/>
      <c r="F94" s="280">
        <v>0.4583333333333333</v>
      </c>
      <c r="G94" s="62" t="s">
        <v>2383</v>
      </c>
      <c r="H94" s="45"/>
    </row>
    <row r="95" spans="1:8" ht="15" customHeight="1">
      <c r="A95" s="86" t="s">
        <v>2</v>
      </c>
      <c r="B95" s="79"/>
      <c r="C95" s="97"/>
      <c r="D95" s="170"/>
      <c r="E95" s="52"/>
      <c r="G95" s="62"/>
      <c r="H95" s="45"/>
    </row>
    <row r="96" spans="1:8" ht="15" customHeight="1" thickBot="1">
      <c r="A96" s="299">
        <v>45</v>
      </c>
      <c r="B96" s="300"/>
      <c r="C96" s="286" t="s">
        <v>662</v>
      </c>
      <c r="D96" s="286" t="s">
        <v>787</v>
      </c>
      <c r="E96" s="301"/>
      <c r="G96" s="62"/>
      <c r="H96" s="173"/>
    </row>
    <row r="97" spans="1:8" ht="15" customHeight="1" thickBot="1">
      <c r="A97" s="86" t="s">
        <v>2</v>
      </c>
      <c r="B97" s="79"/>
      <c r="C97" s="97"/>
      <c r="D97" s="97"/>
      <c r="E97" s="302" t="s">
        <v>544</v>
      </c>
      <c r="F97" s="279" t="str">
        <f>D96</f>
        <v>林哲揚</v>
      </c>
      <c r="G97" s="62"/>
      <c r="H97" s="45"/>
    </row>
    <row r="98" spans="1:8" ht="15" customHeight="1">
      <c r="A98" s="89">
        <v>46</v>
      </c>
      <c r="B98" s="95"/>
      <c r="C98" s="27" t="s">
        <v>682</v>
      </c>
      <c r="D98" s="27" t="s">
        <v>804</v>
      </c>
      <c r="E98" s="75">
        <v>0.5729166666666666</v>
      </c>
      <c r="F98" s="272" t="s">
        <v>2286</v>
      </c>
      <c r="G98" s="62"/>
      <c r="H98" s="45"/>
    </row>
    <row r="99" spans="1:8" ht="15" customHeight="1" thickBot="1">
      <c r="A99" s="86" t="s">
        <v>2</v>
      </c>
      <c r="B99" s="79"/>
      <c r="C99" s="97"/>
      <c r="D99" s="97"/>
      <c r="E99" s="52"/>
      <c r="F99" s="310" t="s">
        <v>485</v>
      </c>
      <c r="G99" s="279" t="str">
        <f>F97</f>
        <v>林哲揚</v>
      </c>
      <c r="H99" s="45" t="s">
        <v>1141</v>
      </c>
    </row>
    <row r="100" spans="1:8" ht="15" customHeight="1">
      <c r="A100" s="89">
        <v>47</v>
      </c>
      <c r="B100" s="90" t="s">
        <v>34</v>
      </c>
      <c r="C100" s="29" t="s">
        <v>535</v>
      </c>
      <c r="D100" s="29" t="s">
        <v>819</v>
      </c>
      <c r="E100" s="60"/>
      <c r="F100" s="66">
        <v>0.4583333333333333</v>
      </c>
      <c r="G100" s="62" t="s">
        <v>2384</v>
      </c>
      <c r="H100" s="45"/>
    </row>
    <row r="101" spans="1:8" ht="15" customHeight="1">
      <c r="A101" s="86" t="s">
        <v>2</v>
      </c>
      <c r="B101" s="79"/>
      <c r="C101" s="93"/>
      <c r="D101" s="99"/>
      <c r="E101" s="52"/>
      <c r="G101" s="62"/>
      <c r="H101" s="45"/>
    </row>
    <row r="102" spans="1:8" ht="15" customHeight="1" thickBot="1">
      <c r="A102" s="299">
        <v>48</v>
      </c>
      <c r="B102" s="300"/>
      <c r="C102" s="286" t="s">
        <v>494</v>
      </c>
      <c r="D102" s="286" t="s">
        <v>501</v>
      </c>
      <c r="E102" s="301"/>
      <c r="G102" s="100"/>
      <c r="H102" s="45"/>
    </row>
    <row r="103" spans="1:8" ht="15" customHeight="1" thickBot="1">
      <c r="A103" s="86" t="s">
        <v>2</v>
      </c>
      <c r="B103" s="79"/>
      <c r="C103" s="97"/>
      <c r="D103" s="97"/>
      <c r="E103" s="302" t="s">
        <v>1396</v>
      </c>
      <c r="F103" s="279" t="str">
        <f>D102</f>
        <v>陳安奇</v>
      </c>
      <c r="G103" s="62"/>
      <c r="H103" s="45"/>
    </row>
    <row r="104" spans="1:8" ht="15" customHeight="1">
      <c r="A104" s="89">
        <v>49</v>
      </c>
      <c r="B104" s="95"/>
      <c r="C104" s="29" t="s">
        <v>820</v>
      </c>
      <c r="D104" s="29" t="s">
        <v>821</v>
      </c>
      <c r="E104" s="75">
        <v>0.5972222222222222</v>
      </c>
      <c r="F104" s="67" t="s">
        <v>2290</v>
      </c>
      <c r="G104" s="62"/>
      <c r="H104" s="45"/>
    </row>
    <row r="105" spans="1:8" ht="15" customHeight="1" thickBot="1">
      <c r="A105" s="86" t="s">
        <v>2</v>
      </c>
      <c r="B105" s="79"/>
      <c r="C105" s="93" t="s">
        <v>116</v>
      </c>
      <c r="D105" s="93"/>
      <c r="E105" s="52"/>
      <c r="F105" s="67" t="s">
        <v>486</v>
      </c>
      <c r="G105" s="282" t="str">
        <f>D106</f>
        <v>曾品翔</v>
      </c>
      <c r="H105" s="45" t="s">
        <v>1142</v>
      </c>
    </row>
    <row r="106" spans="1:8" ht="15" customHeight="1" thickBot="1">
      <c r="A106" s="299">
        <v>50</v>
      </c>
      <c r="B106" s="308" t="s">
        <v>34</v>
      </c>
      <c r="C106" s="286" t="s">
        <v>921</v>
      </c>
      <c r="D106" s="286" t="s">
        <v>776</v>
      </c>
      <c r="E106" s="306" t="s">
        <v>48</v>
      </c>
      <c r="F106" s="280">
        <v>0.4791666666666667</v>
      </c>
      <c r="G106" s="62" t="s">
        <v>2385</v>
      </c>
      <c r="H106" s="45"/>
    </row>
    <row r="107" spans="1:8" ht="15" customHeight="1">
      <c r="A107" s="86" t="s">
        <v>2</v>
      </c>
      <c r="G107" s="62"/>
      <c r="H107" s="45"/>
    </row>
    <row r="108" spans="1:8" ht="15" customHeight="1">
      <c r="A108" s="86"/>
      <c r="G108" s="62"/>
      <c r="H108" s="45"/>
    </row>
    <row r="109" spans="1:8" s="154" customFormat="1" ht="15" customHeight="1">
      <c r="A109" s="163"/>
      <c r="B109" s="164"/>
      <c r="C109" s="44" t="s">
        <v>1441</v>
      </c>
      <c r="D109" s="152"/>
      <c r="E109" s="153" t="s">
        <v>0</v>
      </c>
      <c r="F109" s="153" t="s">
        <v>0</v>
      </c>
      <c r="G109" s="153" t="s">
        <v>1134</v>
      </c>
      <c r="H109" s="165" t="s">
        <v>1134</v>
      </c>
    </row>
    <row r="110" spans="1:8" ht="15" customHeight="1">
      <c r="A110" s="86"/>
      <c r="E110" s="56" t="s">
        <v>2182</v>
      </c>
      <c r="F110" s="56" t="s">
        <v>1524</v>
      </c>
      <c r="G110" s="62"/>
      <c r="H110" s="45"/>
    </row>
    <row r="111" spans="1:8" ht="15" customHeight="1">
      <c r="A111" s="89">
        <v>51</v>
      </c>
      <c r="B111" s="95"/>
      <c r="C111" s="29" t="s">
        <v>831</v>
      </c>
      <c r="D111" s="29" t="s">
        <v>2189</v>
      </c>
      <c r="E111" s="60"/>
      <c r="G111" s="100"/>
      <c r="H111" s="45"/>
    </row>
    <row r="112" spans="1:8" ht="15" customHeight="1" thickBot="1">
      <c r="A112" s="86" t="s">
        <v>2</v>
      </c>
      <c r="B112" s="79"/>
      <c r="C112" s="93"/>
      <c r="D112" s="93"/>
      <c r="E112" s="73" t="s">
        <v>1397</v>
      </c>
      <c r="F112" s="282" t="str">
        <f>D113</f>
        <v>張軒瑀</v>
      </c>
      <c r="G112" s="62"/>
      <c r="H112" s="45"/>
    </row>
    <row r="113" spans="1:8" ht="15" customHeight="1" thickBot="1">
      <c r="A113" s="299">
        <v>52</v>
      </c>
      <c r="B113" s="300"/>
      <c r="C113" s="286" t="s">
        <v>921</v>
      </c>
      <c r="D113" s="286" t="s">
        <v>773</v>
      </c>
      <c r="E113" s="303">
        <v>0.5972222222222222</v>
      </c>
      <c r="F113" s="67" t="s">
        <v>2208</v>
      </c>
      <c r="G113" s="62"/>
      <c r="H113" s="45"/>
    </row>
    <row r="114" spans="1:8" ht="15" customHeight="1" thickBot="1">
      <c r="A114" s="86" t="s">
        <v>2</v>
      </c>
      <c r="B114" s="79"/>
      <c r="C114" s="97"/>
      <c r="D114" s="97"/>
      <c r="E114" s="52"/>
      <c r="F114" s="67" t="s">
        <v>487</v>
      </c>
      <c r="G114" s="282" t="str">
        <f>F116</f>
        <v>朱柏霖</v>
      </c>
      <c r="H114" s="45" t="s">
        <v>468</v>
      </c>
    </row>
    <row r="115" spans="1:8" ht="15" customHeight="1">
      <c r="A115" s="89">
        <v>53</v>
      </c>
      <c r="B115" s="90" t="s">
        <v>34</v>
      </c>
      <c r="C115" s="29" t="s">
        <v>574</v>
      </c>
      <c r="D115" s="29" t="s">
        <v>795</v>
      </c>
      <c r="E115" s="102" t="s">
        <v>48</v>
      </c>
      <c r="F115" s="311">
        <v>0.4791666666666667</v>
      </c>
      <c r="G115" s="62" t="s">
        <v>2386</v>
      </c>
      <c r="H115" s="45"/>
    </row>
    <row r="116" spans="1:8" ht="15" customHeight="1" thickBot="1">
      <c r="A116" s="86" t="s">
        <v>2</v>
      </c>
      <c r="B116" s="103"/>
      <c r="C116" s="93"/>
      <c r="D116" s="93"/>
      <c r="E116" s="73" t="s">
        <v>471</v>
      </c>
      <c r="F116" s="317" t="str">
        <f>D117</f>
        <v>朱柏霖</v>
      </c>
      <c r="G116" s="62"/>
      <c r="H116" s="45"/>
    </row>
    <row r="117" spans="1:8" ht="15" customHeight="1" thickBot="1">
      <c r="A117" s="299">
        <v>54</v>
      </c>
      <c r="B117" s="308" t="s">
        <v>928</v>
      </c>
      <c r="C117" s="286" t="s">
        <v>502</v>
      </c>
      <c r="D117" s="286" t="s">
        <v>770</v>
      </c>
      <c r="E117" s="303">
        <v>0.5972222222222222</v>
      </c>
      <c r="F117" s="62" t="s">
        <v>2291</v>
      </c>
      <c r="G117" s="62"/>
      <c r="H117" s="45"/>
    </row>
    <row r="118" spans="1:8" ht="15" customHeight="1">
      <c r="A118" s="86" t="s">
        <v>2</v>
      </c>
      <c r="D118" s="47" t="s">
        <v>116</v>
      </c>
      <c r="G118" s="62"/>
      <c r="H118" s="45"/>
    </row>
    <row r="119" spans="1:8" ht="15" customHeight="1">
      <c r="A119" s="89">
        <v>55</v>
      </c>
      <c r="B119" s="104"/>
      <c r="C119" s="29" t="s">
        <v>675</v>
      </c>
      <c r="D119" s="29" t="s">
        <v>799</v>
      </c>
      <c r="E119" s="60"/>
      <c r="G119" s="100"/>
      <c r="H119" s="45"/>
    </row>
    <row r="120" spans="1:8" ht="15" customHeight="1" thickBot="1">
      <c r="A120" s="86" t="s">
        <v>2</v>
      </c>
      <c r="B120" s="167"/>
      <c r="C120" s="93"/>
      <c r="D120" s="93"/>
      <c r="E120" s="73" t="s">
        <v>472</v>
      </c>
      <c r="F120" s="282" t="str">
        <f>D121</f>
        <v>張博勛</v>
      </c>
      <c r="G120" s="62"/>
      <c r="H120" s="45"/>
    </row>
    <row r="121" spans="1:8" ht="15" customHeight="1" thickBot="1">
      <c r="A121" s="299">
        <v>56</v>
      </c>
      <c r="B121" s="300"/>
      <c r="C121" s="286" t="s">
        <v>502</v>
      </c>
      <c r="D121" s="286" t="s">
        <v>779</v>
      </c>
      <c r="E121" s="303">
        <v>0.5972222222222222</v>
      </c>
      <c r="F121" s="67" t="s">
        <v>2292</v>
      </c>
      <c r="G121" s="62"/>
      <c r="H121" s="45"/>
    </row>
    <row r="122" spans="1:8" ht="15" customHeight="1" thickBot="1">
      <c r="A122" s="86" t="s">
        <v>2</v>
      </c>
      <c r="B122" s="79"/>
      <c r="C122" s="97"/>
      <c r="D122" s="97"/>
      <c r="E122" s="52"/>
      <c r="F122" s="67" t="s">
        <v>488</v>
      </c>
      <c r="G122" s="282" t="str">
        <f>D123</f>
        <v>葉宗翰</v>
      </c>
      <c r="H122" s="45" t="s">
        <v>469</v>
      </c>
    </row>
    <row r="123" spans="1:8" ht="15" customHeight="1" thickBot="1">
      <c r="A123" s="299">
        <v>57</v>
      </c>
      <c r="B123" s="325"/>
      <c r="C123" s="286" t="s">
        <v>682</v>
      </c>
      <c r="D123" s="286" t="s">
        <v>805</v>
      </c>
      <c r="E123" s="306" t="s">
        <v>48</v>
      </c>
      <c r="F123" s="280">
        <v>0.4791666666666667</v>
      </c>
      <c r="G123" s="62" t="s">
        <v>2387</v>
      </c>
      <c r="H123" s="45"/>
    </row>
    <row r="124" spans="1:8" ht="15" customHeight="1">
      <c r="A124" s="86" t="s">
        <v>2</v>
      </c>
      <c r="G124" s="62"/>
      <c r="H124" s="45"/>
    </row>
    <row r="125" spans="1:8" ht="15" customHeight="1">
      <c r="A125" s="89">
        <v>58</v>
      </c>
      <c r="B125" s="95"/>
      <c r="C125" s="27" t="s">
        <v>796</v>
      </c>
      <c r="D125" s="27" t="s">
        <v>797</v>
      </c>
      <c r="E125" s="60"/>
      <c r="G125" s="100"/>
      <c r="H125" s="45"/>
    </row>
    <row r="126" spans="1:8" ht="15" customHeight="1" thickBot="1">
      <c r="A126" s="86" t="s">
        <v>2</v>
      </c>
      <c r="B126" s="79"/>
      <c r="C126" s="97"/>
      <c r="D126" s="97"/>
      <c r="E126" s="73" t="s">
        <v>473</v>
      </c>
      <c r="F126" s="282" t="str">
        <f>D127</f>
        <v>邱界廷</v>
      </c>
      <c r="G126" s="62"/>
      <c r="H126" s="45"/>
    </row>
    <row r="127" spans="1:8" ht="15" customHeight="1" thickBot="1">
      <c r="A127" s="299">
        <v>59</v>
      </c>
      <c r="B127" s="300"/>
      <c r="C127" s="286" t="s">
        <v>535</v>
      </c>
      <c r="D127" s="286" t="s">
        <v>818</v>
      </c>
      <c r="E127" s="303">
        <v>0.5972222222222222</v>
      </c>
      <c r="F127" s="272" t="s">
        <v>2294</v>
      </c>
      <c r="G127" s="62"/>
      <c r="H127" s="45"/>
    </row>
    <row r="128" spans="1:8" ht="15" customHeight="1" thickBot="1">
      <c r="A128" s="86" t="s">
        <v>2</v>
      </c>
      <c r="B128" s="79"/>
      <c r="C128" s="97"/>
      <c r="D128" s="97"/>
      <c r="E128" s="52"/>
      <c r="F128" s="310" t="s">
        <v>489</v>
      </c>
      <c r="G128" s="279" t="str">
        <f>F126</f>
        <v>邱界廷</v>
      </c>
      <c r="H128" s="45" t="s">
        <v>470</v>
      </c>
    </row>
    <row r="129" spans="1:8" ht="15" customHeight="1">
      <c r="A129" s="89">
        <v>60</v>
      </c>
      <c r="B129" s="90" t="s">
        <v>34</v>
      </c>
      <c r="C129" s="177" t="s">
        <v>803</v>
      </c>
      <c r="D129" s="177" t="s">
        <v>802</v>
      </c>
      <c r="E129" s="102" t="s">
        <v>1398</v>
      </c>
      <c r="F129" s="66">
        <v>0.4791666666666667</v>
      </c>
      <c r="G129" s="62" t="s">
        <v>2388</v>
      </c>
      <c r="H129" s="45"/>
    </row>
    <row r="130" spans="1:8" ht="15" customHeight="1">
      <c r="A130" s="86" t="s">
        <v>2</v>
      </c>
      <c r="D130" s="47" t="s">
        <v>1399</v>
      </c>
      <c r="G130" s="62"/>
      <c r="H130" s="45"/>
    </row>
    <row r="131" spans="1:8" ht="15" customHeight="1" thickBot="1">
      <c r="A131" s="299">
        <v>61</v>
      </c>
      <c r="B131" s="300"/>
      <c r="C131" s="286" t="s">
        <v>1400</v>
      </c>
      <c r="D131" s="286" t="s">
        <v>1401</v>
      </c>
      <c r="E131" s="301"/>
      <c r="G131" s="100"/>
      <c r="H131" s="45"/>
    </row>
    <row r="132" spans="1:8" ht="15" customHeight="1" thickBot="1">
      <c r="A132" s="86" t="s">
        <v>2</v>
      </c>
      <c r="B132" s="79"/>
      <c r="C132" s="97"/>
      <c r="D132" s="97"/>
      <c r="E132" s="302" t="s">
        <v>1402</v>
      </c>
      <c r="F132" s="279" t="str">
        <f>D131</f>
        <v>范萬浚</v>
      </c>
      <c r="G132" s="62"/>
      <c r="H132" s="45"/>
    </row>
    <row r="133" spans="1:8" ht="15" customHeight="1">
      <c r="A133" s="89">
        <v>62</v>
      </c>
      <c r="B133" s="95"/>
      <c r="C133" s="27" t="s">
        <v>921</v>
      </c>
      <c r="D133" s="27" t="s">
        <v>1403</v>
      </c>
      <c r="E133" s="75">
        <v>0.5972222222222222</v>
      </c>
      <c r="F133" s="272" t="s">
        <v>2293</v>
      </c>
      <c r="G133" s="62"/>
      <c r="H133" s="45"/>
    </row>
    <row r="134" spans="1:8" ht="15" customHeight="1" thickBot="1">
      <c r="A134" s="86" t="s">
        <v>2</v>
      </c>
      <c r="B134" s="79"/>
      <c r="C134" s="97"/>
      <c r="D134" s="97"/>
      <c r="E134" s="52"/>
      <c r="F134" s="310" t="s">
        <v>1404</v>
      </c>
      <c r="G134" s="279" t="str">
        <f>F132</f>
        <v>范萬浚</v>
      </c>
      <c r="H134" s="45" t="s">
        <v>1405</v>
      </c>
    </row>
    <row r="135" spans="1:8" ht="15" customHeight="1">
      <c r="A135" s="89">
        <v>63</v>
      </c>
      <c r="B135" s="90" t="s">
        <v>1406</v>
      </c>
      <c r="C135" s="29" t="s">
        <v>1407</v>
      </c>
      <c r="D135" s="29" t="s">
        <v>1408</v>
      </c>
      <c r="E135" s="102" t="s">
        <v>932</v>
      </c>
      <c r="F135" s="66">
        <v>0.4791666666666667</v>
      </c>
      <c r="G135" s="62" t="s">
        <v>2389</v>
      </c>
      <c r="H135" s="45"/>
    </row>
    <row r="136" spans="1:8" ht="15" customHeight="1">
      <c r="A136" s="86" t="s">
        <v>2</v>
      </c>
      <c r="C136" s="176"/>
      <c r="D136" s="176"/>
      <c r="G136" s="62"/>
      <c r="H136" s="45"/>
    </row>
    <row r="137" spans="1:8" ht="15" customHeight="1" thickBot="1">
      <c r="A137" s="299">
        <v>64</v>
      </c>
      <c r="B137" s="300"/>
      <c r="C137" s="286" t="s">
        <v>1066</v>
      </c>
      <c r="D137" s="286" t="s">
        <v>1409</v>
      </c>
      <c r="E137" s="301"/>
      <c r="G137" s="100"/>
      <c r="H137" s="45"/>
    </row>
    <row r="138" spans="1:8" ht="15" customHeight="1" thickBot="1">
      <c r="A138" s="86" t="s">
        <v>2</v>
      </c>
      <c r="B138" s="79"/>
      <c r="C138" s="97"/>
      <c r="D138" s="97"/>
      <c r="E138" s="302" t="s">
        <v>1410</v>
      </c>
      <c r="F138" s="279" t="str">
        <f>D137</f>
        <v>蘇偉誠</v>
      </c>
      <c r="G138" s="62"/>
      <c r="H138" s="45"/>
    </row>
    <row r="139" spans="1:8" ht="15" customHeight="1">
      <c r="A139" s="89">
        <v>65</v>
      </c>
      <c r="B139" s="95"/>
      <c r="C139" s="29" t="s">
        <v>921</v>
      </c>
      <c r="D139" s="29" t="s">
        <v>1411</v>
      </c>
      <c r="E139" s="75">
        <v>0.5972222222222222</v>
      </c>
      <c r="F139" s="272" t="s">
        <v>2300</v>
      </c>
      <c r="G139" s="62"/>
      <c r="H139" s="45"/>
    </row>
    <row r="140" spans="1:8" ht="15" customHeight="1" thickBot="1">
      <c r="A140" s="86" t="s">
        <v>2</v>
      </c>
      <c r="B140" s="79"/>
      <c r="C140" s="93"/>
      <c r="D140" s="93"/>
      <c r="E140" s="52"/>
      <c r="F140" s="310" t="s">
        <v>1412</v>
      </c>
      <c r="G140" s="279" t="str">
        <f>F138</f>
        <v>蘇偉誠</v>
      </c>
      <c r="H140" s="45" t="s">
        <v>1413</v>
      </c>
    </row>
    <row r="141" spans="1:8" ht="15" customHeight="1">
      <c r="A141" s="89">
        <v>66</v>
      </c>
      <c r="B141" s="90" t="s">
        <v>34</v>
      </c>
      <c r="C141" s="27" t="s">
        <v>808</v>
      </c>
      <c r="D141" s="27" t="s">
        <v>1414</v>
      </c>
      <c r="E141" s="102" t="s">
        <v>1415</v>
      </c>
      <c r="F141" s="66">
        <v>0.4791666666666667</v>
      </c>
      <c r="G141" s="62" t="s">
        <v>2390</v>
      </c>
      <c r="H141" s="45"/>
    </row>
    <row r="142" spans="1:8" ht="15" customHeight="1">
      <c r="A142" s="86" t="s">
        <v>2</v>
      </c>
      <c r="D142" s="47" t="s">
        <v>1145</v>
      </c>
      <c r="G142" s="62"/>
      <c r="H142" s="45"/>
    </row>
    <row r="143" spans="1:8" ht="15" customHeight="1">
      <c r="A143" s="89">
        <v>67</v>
      </c>
      <c r="B143" s="95"/>
      <c r="C143" s="29" t="s">
        <v>1416</v>
      </c>
      <c r="D143" s="29" t="s">
        <v>1417</v>
      </c>
      <c r="E143" s="60"/>
      <c r="G143" s="100"/>
      <c r="H143" s="45"/>
    </row>
    <row r="144" spans="1:8" ht="15" customHeight="1" thickBot="1">
      <c r="A144" s="86" t="s">
        <v>2</v>
      </c>
      <c r="B144" s="79"/>
      <c r="C144" s="93"/>
      <c r="D144" s="93"/>
      <c r="E144" s="73" t="s">
        <v>1418</v>
      </c>
      <c r="F144" s="282" t="str">
        <f>D145</f>
        <v>李惟部</v>
      </c>
      <c r="G144" s="62"/>
      <c r="H144" s="45"/>
    </row>
    <row r="145" spans="1:8" ht="15" customHeight="1" thickBot="1">
      <c r="A145" s="299">
        <v>68</v>
      </c>
      <c r="B145" s="300"/>
      <c r="C145" s="286" t="s">
        <v>1419</v>
      </c>
      <c r="D145" s="286" t="s">
        <v>1420</v>
      </c>
      <c r="E145" s="303">
        <v>0.5972222222222222</v>
      </c>
      <c r="F145" s="272" t="s">
        <v>2295</v>
      </c>
      <c r="G145" s="62"/>
      <c r="H145" s="45"/>
    </row>
    <row r="146" spans="1:8" ht="15" customHeight="1" thickBot="1">
      <c r="A146" s="86" t="s">
        <v>2</v>
      </c>
      <c r="B146" s="79"/>
      <c r="C146" s="97"/>
      <c r="D146" s="97"/>
      <c r="E146" s="52"/>
      <c r="F146" s="310" t="s">
        <v>490</v>
      </c>
      <c r="G146" s="279" t="str">
        <f>F144</f>
        <v>李惟部</v>
      </c>
      <c r="H146" s="45" t="s">
        <v>1421</v>
      </c>
    </row>
    <row r="147" spans="1:8" ht="15" customHeight="1">
      <c r="A147" s="89">
        <v>69</v>
      </c>
      <c r="B147" s="90" t="s">
        <v>1134</v>
      </c>
      <c r="C147" s="29" t="s">
        <v>662</v>
      </c>
      <c r="D147" s="29" t="s">
        <v>1422</v>
      </c>
      <c r="E147" s="102" t="s">
        <v>1415</v>
      </c>
      <c r="F147" s="66">
        <v>0.4791666666666667</v>
      </c>
      <c r="G147" s="62" t="s">
        <v>2391</v>
      </c>
      <c r="H147" s="45"/>
    </row>
    <row r="148" spans="1:8" ht="15" customHeight="1">
      <c r="A148" s="86" t="s">
        <v>2</v>
      </c>
      <c r="C148" s="176"/>
      <c r="D148" s="176"/>
      <c r="G148" s="62"/>
      <c r="H148" s="45"/>
    </row>
    <row r="149" spans="1:8" ht="15" customHeight="1" thickBot="1">
      <c r="A149" s="299">
        <v>70</v>
      </c>
      <c r="B149" s="300"/>
      <c r="C149" s="286" t="s">
        <v>1423</v>
      </c>
      <c r="D149" s="286" t="s">
        <v>1424</v>
      </c>
      <c r="E149" s="301"/>
      <c r="G149" s="100"/>
      <c r="H149" s="45"/>
    </row>
    <row r="150" spans="1:8" ht="15" customHeight="1" thickBot="1">
      <c r="A150" s="86" t="s">
        <v>2</v>
      </c>
      <c r="B150" s="79"/>
      <c r="C150" s="97"/>
      <c r="D150" s="97"/>
      <c r="E150" s="302" t="s">
        <v>1425</v>
      </c>
      <c r="F150" s="279" t="str">
        <f>D149</f>
        <v>王立宇</v>
      </c>
      <c r="G150" s="62"/>
      <c r="H150" s="45"/>
    </row>
    <row r="151" spans="1:8" ht="15" customHeight="1">
      <c r="A151" s="89">
        <v>71</v>
      </c>
      <c r="B151" s="95"/>
      <c r="C151" s="29" t="s">
        <v>1426</v>
      </c>
      <c r="D151" s="29" t="s">
        <v>1427</v>
      </c>
      <c r="E151" s="75">
        <v>0.6215277777777778</v>
      </c>
      <c r="F151" s="67" t="s">
        <v>2298</v>
      </c>
      <c r="G151" s="62"/>
      <c r="H151" s="45"/>
    </row>
    <row r="152" spans="1:8" ht="15" customHeight="1" thickBot="1">
      <c r="A152" s="86" t="s">
        <v>2</v>
      </c>
      <c r="B152" s="79"/>
      <c r="C152" s="93"/>
      <c r="D152" s="93"/>
      <c r="E152" s="52"/>
      <c r="F152" s="67" t="s">
        <v>1428</v>
      </c>
      <c r="G152" s="282" t="str">
        <f>D153</f>
        <v>黃堉齊</v>
      </c>
      <c r="H152" s="45" t="s">
        <v>1429</v>
      </c>
    </row>
    <row r="153" spans="1:8" ht="15" customHeight="1" thickBot="1">
      <c r="A153" s="299">
        <v>72</v>
      </c>
      <c r="B153" s="308" t="s">
        <v>34</v>
      </c>
      <c r="C153" s="286" t="s">
        <v>662</v>
      </c>
      <c r="D153" s="286" t="s">
        <v>786</v>
      </c>
      <c r="E153" s="306" t="s">
        <v>1415</v>
      </c>
      <c r="F153" s="280">
        <v>0.4791666666666667</v>
      </c>
      <c r="G153" s="62" t="s">
        <v>2392</v>
      </c>
      <c r="H153" s="45"/>
    </row>
    <row r="154" spans="1:8" ht="15" customHeight="1">
      <c r="A154" s="86" t="s">
        <v>2</v>
      </c>
      <c r="D154" s="47" t="s">
        <v>1145</v>
      </c>
      <c r="G154" s="62"/>
      <c r="H154" s="45"/>
    </row>
    <row r="155" spans="1:8" ht="15" customHeight="1">
      <c r="A155" s="89">
        <v>73</v>
      </c>
      <c r="B155" s="95"/>
      <c r="C155" s="29" t="s">
        <v>1430</v>
      </c>
      <c r="D155" s="29" t="s">
        <v>1431</v>
      </c>
      <c r="E155" s="60"/>
      <c r="G155" s="100"/>
      <c r="H155" s="45"/>
    </row>
    <row r="156" spans="1:8" ht="15" customHeight="1" thickBot="1">
      <c r="A156" s="86" t="s">
        <v>2</v>
      </c>
      <c r="B156" s="79"/>
      <c r="C156" s="93"/>
      <c r="D156" s="93"/>
      <c r="E156" s="73" t="s">
        <v>1432</v>
      </c>
      <c r="F156" s="282" t="str">
        <f>D157</f>
        <v>林芮呈</v>
      </c>
      <c r="G156" s="62"/>
      <c r="H156" s="45"/>
    </row>
    <row r="157" spans="1:8" ht="15" customHeight="1" thickBot="1">
      <c r="A157" s="299">
        <v>74</v>
      </c>
      <c r="B157" s="300"/>
      <c r="C157" s="286" t="s">
        <v>1433</v>
      </c>
      <c r="D157" s="286" t="s">
        <v>1434</v>
      </c>
      <c r="E157" s="303">
        <v>0.6215277777777778</v>
      </c>
      <c r="F157" s="67" t="s">
        <v>2301</v>
      </c>
      <c r="G157" s="62"/>
      <c r="H157" s="45"/>
    </row>
    <row r="158" spans="1:8" ht="15" customHeight="1" thickBot="1">
      <c r="A158" s="86" t="s">
        <v>2</v>
      </c>
      <c r="B158" s="79"/>
      <c r="C158" s="97"/>
      <c r="D158" s="97"/>
      <c r="E158" s="52"/>
      <c r="F158" s="67" t="s">
        <v>1435</v>
      </c>
      <c r="G158" s="282" t="str">
        <f>D159</f>
        <v>張鈜珽</v>
      </c>
      <c r="H158" s="45" t="s">
        <v>1436</v>
      </c>
    </row>
    <row r="159" spans="1:8" ht="15" customHeight="1" thickBot="1">
      <c r="A159" s="299">
        <v>75</v>
      </c>
      <c r="B159" s="308" t="s">
        <v>1134</v>
      </c>
      <c r="C159" s="286" t="s">
        <v>1437</v>
      </c>
      <c r="D159" s="286" t="s">
        <v>1438</v>
      </c>
      <c r="E159" s="306" t="s">
        <v>1415</v>
      </c>
      <c r="F159" s="280">
        <v>0.5</v>
      </c>
      <c r="G159" s="62" t="s">
        <v>2393</v>
      </c>
      <c r="H159" s="45"/>
    </row>
    <row r="160" spans="1:8" ht="15" customHeight="1">
      <c r="A160" s="86" t="s">
        <v>2</v>
      </c>
      <c r="G160" s="62"/>
      <c r="H160" s="45"/>
    </row>
    <row r="161" spans="4:8" ht="15" customHeight="1">
      <c r="D161" s="47" t="s">
        <v>1145</v>
      </c>
      <c r="G161" s="62"/>
      <c r="H161" s="45"/>
    </row>
  </sheetData>
  <sheetProtection/>
  <conditionalFormatting sqref="D94">
    <cfRule type="duplicateValues" priority="76" dxfId="222">
      <formula>AND(COUNTIF($D$94:$D$94,D94)&gt;1,NOT(ISBLANK(D94)))</formula>
    </cfRule>
  </conditionalFormatting>
  <conditionalFormatting sqref="D70">
    <cfRule type="duplicateValues" priority="75" dxfId="222">
      <formula>AND(COUNTIF($D$70:$D$70,D70)&gt;1,NOT(ISBLANK(D70)))</formula>
    </cfRule>
  </conditionalFormatting>
  <conditionalFormatting sqref="D29">
    <cfRule type="duplicateValues" priority="74" dxfId="222">
      <formula>AND(COUNTIF($D$29:$D$29,D29)&gt;1,NOT(ISBLANK(D29)))</formula>
    </cfRule>
  </conditionalFormatting>
  <conditionalFormatting sqref="D117">
    <cfRule type="duplicateValues" priority="73" dxfId="222">
      <formula>AND(COUNTIF($D$117:$D$117,D117)&gt;1,NOT(ISBLANK(D117)))</formula>
    </cfRule>
  </conditionalFormatting>
  <conditionalFormatting sqref="D47">
    <cfRule type="duplicateValues" priority="72" dxfId="222">
      <formula>AND(COUNTIF($D$47:$D$47,D47)&gt;1,NOT(ISBLANK(D47)))</formula>
    </cfRule>
  </conditionalFormatting>
  <conditionalFormatting sqref="D135">
    <cfRule type="duplicateValues" priority="71" dxfId="222">
      <formula>AND(COUNTIF($D$135:$D$135,D135)&gt;1,NOT(ISBLANK(D135)))</formula>
    </cfRule>
  </conditionalFormatting>
  <conditionalFormatting sqref="D113">
    <cfRule type="duplicateValues" priority="70" dxfId="222">
      <formula>AND(COUNTIF($D$113:$D$113,D113)&gt;1,NOT(ISBLANK(D113)))</formula>
    </cfRule>
  </conditionalFormatting>
  <conditionalFormatting sqref="D84">
    <cfRule type="duplicateValues" priority="69" dxfId="222">
      <formula>AND(COUNTIF($D$84:$D$84,D84)&gt;1,NOT(ISBLANK(D84)))</formula>
    </cfRule>
  </conditionalFormatting>
  <conditionalFormatting sqref="D139">
    <cfRule type="duplicateValues" priority="68" dxfId="222">
      <formula>AND(COUNTIF($D$139:$D$139,D139)&gt;1,NOT(ISBLANK(D139)))</formula>
    </cfRule>
  </conditionalFormatting>
  <conditionalFormatting sqref="D19">
    <cfRule type="duplicateValues" priority="67" dxfId="222">
      <formula>AND(COUNTIF($D$19:$D$19,D19)&gt;1,NOT(ISBLANK(D19)))</formula>
    </cfRule>
  </conditionalFormatting>
  <conditionalFormatting sqref="D106">
    <cfRule type="duplicateValues" priority="66" dxfId="222">
      <formula>AND(COUNTIF($D$106:$D$106,D106)&gt;1,NOT(ISBLANK(D106)))</formula>
    </cfRule>
  </conditionalFormatting>
  <conditionalFormatting sqref="D33">
    <cfRule type="duplicateValues" priority="64" dxfId="222">
      <formula>AND(COUNTIF($D$33:$D$33,D33)&gt;1,NOT(ISBLANK(D33)))</formula>
    </cfRule>
  </conditionalFormatting>
  <conditionalFormatting sqref="D133">
    <cfRule type="duplicateValues" priority="63" dxfId="222">
      <formula>AND(COUNTIF($D$133:$D$133,D133)&gt;1,NOT(ISBLANK(D133)))</formula>
    </cfRule>
  </conditionalFormatting>
  <conditionalFormatting sqref="D92">
    <cfRule type="duplicateValues" priority="62" dxfId="222">
      <formula>AND(COUNTIF($D$92:$D$92,D92)&gt;1,NOT(ISBLANK(D92)))</formula>
    </cfRule>
  </conditionalFormatting>
  <conditionalFormatting sqref="D58">
    <cfRule type="duplicateValues" priority="61" dxfId="222">
      <formula>AND(COUNTIF($D$58:$D$58,D58)&gt;1,NOT(ISBLANK(D58)))</formula>
    </cfRule>
  </conditionalFormatting>
  <conditionalFormatting sqref="D27">
    <cfRule type="duplicateValues" priority="60" dxfId="222">
      <formula>AND(COUNTIF($D$27:$D$27,D27)&gt;1,NOT(ISBLANK(D27)))</formula>
    </cfRule>
  </conditionalFormatting>
  <conditionalFormatting sqref="D121">
    <cfRule type="duplicateValues" priority="59" dxfId="222">
      <formula>AND(COUNTIF($D$121:$D$121,D121)&gt;1,NOT(ISBLANK(D121)))</formula>
    </cfRule>
  </conditionalFormatting>
  <conditionalFormatting sqref="D86">
    <cfRule type="duplicateValues" priority="58" dxfId="222">
      <formula>AND(COUNTIF($D$86:$D$86,D86)&gt;1,NOT(ISBLANK(D86)))</formula>
    </cfRule>
  </conditionalFormatting>
  <conditionalFormatting sqref="D102">
    <cfRule type="duplicateValues" priority="57" dxfId="222">
      <formula>AND(COUNTIF($D$102:$D$102,D102)&gt;1,NOT(ISBLANK(D102)))</formula>
    </cfRule>
  </conditionalFormatting>
  <conditionalFormatting sqref="D137">
    <cfRule type="duplicateValues" priority="56" dxfId="222">
      <formula>AND(COUNTIF($D$137:$D$137,D137)&gt;1,NOT(ISBLANK(D137)))</formula>
    </cfRule>
  </conditionalFormatting>
  <conditionalFormatting sqref="D35">
    <cfRule type="duplicateValues" priority="55" dxfId="222">
      <formula>AND(COUNTIF($D$35:$D$35,D35)&gt;1,NOT(ISBLANK(D35)))</formula>
    </cfRule>
  </conditionalFormatting>
  <conditionalFormatting sqref="D17">
    <cfRule type="duplicateValues" priority="54" dxfId="222">
      <formula>AND(COUNTIF($D$17:$D$17,D17)&gt;1,NOT(ISBLANK(D17)))</formula>
    </cfRule>
  </conditionalFormatting>
  <conditionalFormatting sqref="D155">
    <cfRule type="duplicateValues" priority="53" dxfId="222">
      <formula>AND(COUNTIF($D$155:$D$155,D155)&gt;1,NOT(ISBLANK(D155)))</formula>
    </cfRule>
  </conditionalFormatting>
  <conditionalFormatting sqref="D9">
    <cfRule type="duplicateValues" priority="52" dxfId="222">
      <formula>AND(COUNTIF($D$9:$D$9,D9)&gt;1,NOT(ISBLANK(D9)))</formula>
    </cfRule>
  </conditionalFormatting>
  <conditionalFormatting sqref="D76">
    <cfRule type="duplicateValues" priority="51" dxfId="222">
      <formula>AND(COUNTIF($D$76:$D$76,D76)&gt;1,NOT(ISBLANK(D76)))</formula>
    </cfRule>
  </conditionalFormatting>
  <conditionalFormatting sqref="D25">
    <cfRule type="duplicateValues" priority="50" dxfId="222">
      <formula>AND(COUNTIF($D$25:$D$25,D25)&gt;1,NOT(ISBLANK(D25)))</formula>
    </cfRule>
  </conditionalFormatting>
  <conditionalFormatting sqref="D90">
    <cfRule type="duplicateValues" priority="49" dxfId="222">
      <formula>AND(COUNTIF($D$90:$D$90,D90)&gt;1,NOT(ISBLANK(D90)))</formula>
    </cfRule>
  </conditionalFormatting>
  <conditionalFormatting sqref="D68">
    <cfRule type="duplicateValues" priority="48" dxfId="222">
      <formula>AND(COUNTIF($D$68:$D$68,D68)&gt;1,NOT(ISBLANK(D68)))</formula>
    </cfRule>
  </conditionalFormatting>
  <conditionalFormatting sqref="D147">
    <cfRule type="duplicateValues" priority="47" dxfId="222">
      <formula>AND(COUNTIF($D$147:$D$147,D147)&gt;1,NOT(ISBLANK(D147)))</formula>
    </cfRule>
  </conditionalFormatting>
  <conditionalFormatting sqref="D153">
    <cfRule type="duplicateValues" priority="46" dxfId="222">
      <formula>AND(COUNTIF($D$153:$D$153,D153)&gt;1,NOT(ISBLANK(D153)))</formula>
    </cfRule>
  </conditionalFormatting>
  <conditionalFormatting sqref="D96">
    <cfRule type="duplicateValues" priority="45" dxfId="222">
      <formula>AND(COUNTIF($D$96:$D$96,D96)&gt;1,NOT(ISBLANK(D96)))</formula>
    </cfRule>
  </conditionalFormatting>
  <conditionalFormatting sqref="D51">
    <cfRule type="duplicateValues" priority="44" dxfId="222">
      <formula>AND(COUNTIF($D$51:$D$51,D51)&gt;1,NOT(ISBLANK(D51)))</formula>
    </cfRule>
  </conditionalFormatting>
  <conditionalFormatting sqref="D82">
    <cfRule type="duplicateValues" priority="43" dxfId="222">
      <formula>AND(COUNTIF($D$82:$D$82,D82)&gt;1,NOT(ISBLANK(D82)))</formula>
    </cfRule>
  </conditionalFormatting>
  <conditionalFormatting sqref="D5">
    <cfRule type="duplicateValues" priority="42" dxfId="222">
      <formula>AND(COUNTIF($D$5:$D$5,D5)&gt;1,NOT(ISBLANK(D5)))</formula>
    </cfRule>
  </conditionalFormatting>
  <conditionalFormatting sqref="D80">
    <cfRule type="duplicateValues" priority="41" dxfId="222">
      <formula>AND(COUNTIF($D$80:$D$80,D80)&gt;1,NOT(ISBLANK(D80)))</formula>
    </cfRule>
  </conditionalFormatting>
  <conditionalFormatting sqref="D64">
    <cfRule type="duplicateValues" priority="40" dxfId="222">
      <formula>AND(COUNTIF($D$64:$D$64,D64)&gt;1,NOT(ISBLANK(D64)))</formula>
    </cfRule>
  </conditionalFormatting>
  <conditionalFormatting sqref="D37">
    <cfRule type="duplicateValues" priority="39" dxfId="222">
      <formula>AND(COUNTIF($D$37:$D$37,D37)&gt;1,NOT(ISBLANK(D37)))</formula>
    </cfRule>
  </conditionalFormatting>
  <conditionalFormatting sqref="D72">
    <cfRule type="duplicateValues" priority="38" dxfId="222">
      <formula>AND(COUNTIF($D$72:$D$72,D72)&gt;1,NOT(ISBLANK(D72)))</formula>
    </cfRule>
  </conditionalFormatting>
  <conditionalFormatting sqref="D115">
    <cfRule type="duplicateValues" priority="37" dxfId="222">
      <formula>AND(COUNTIF($D$115:$D$115,D115)&gt;1,NOT(ISBLANK(D115)))</formula>
    </cfRule>
  </conditionalFormatting>
  <conditionalFormatting sqref="D143">
    <cfRule type="duplicateValues" priority="36" dxfId="222">
      <formula>AND(COUNTIF($D$143:$D$143,D143)&gt;1,NOT(ISBLANK(D143)))</formula>
    </cfRule>
  </conditionalFormatting>
  <conditionalFormatting sqref="D157">
    <cfRule type="duplicateValues" priority="35" dxfId="222">
      <formula>AND(COUNTIF($D$157:$D$157,D157)&gt;1,NOT(ISBLANK(D157)))</formula>
    </cfRule>
  </conditionalFormatting>
  <conditionalFormatting sqref="D125">
    <cfRule type="duplicateValues" priority="34" dxfId="222">
      <formula>AND(COUNTIF($D$125:$D$125,D125)&gt;1,NOT(ISBLANK(D125)))</formula>
    </cfRule>
  </conditionalFormatting>
  <conditionalFormatting sqref="D13">
    <cfRule type="duplicateValues" priority="33" dxfId="222">
      <formula>AND(COUNTIF($D$13:$D$13,D13)&gt;1,NOT(ISBLANK(D13)))</formula>
    </cfRule>
  </conditionalFormatting>
  <conditionalFormatting sqref="D119">
    <cfRule type="duplicateValues" priority="32" dxfId="222">
      <formula>AND(COUNTIF($D$119:$D$119,D119)&gt;1,NOT(ISBLANK(D119)))</formula>
    </cfRule>
  </conditionalFormatting>
  <conditionalFormatting sqref="D7">
    <cfRule type="duplicateValues" priority="31" dxfId="222">
      <formula>AND(COUNTIF($D$7:$D$7,D7)&gt;1,NOT(ISBLANK(D7)))</formula>
    </cfRule>
  </conditionalFormatting>
  <conditionalFormatting sqref="D149">
    <cfRule type="duplicateValues" priority="30" dxfId="222">
      <formula>AND(COUNTIF($D$149:$D$149,D149)&gt;1,NOT(ISBLANK(D149)))</formula>
    </cfRule>
  </conditionalFormatting>
  <conditionalFormatting sqref="D60">
    <cfRule type="duplicateValues" priority="29" dxfId="222">
      <formula>AND(COUNTIF($D$60:$D$60,D60)&gt;1,NOT(ISBLANK(D60)))</formula>
    </cfRule>
  </conditionalFormatting>
  <conditionalFormatting sqref="D129">
    <cfRule type="duplicateValues" priority="28" dxfId="222">
      <formula>AND(COUNTIF($D$129:$D$129,D129)&gt;1,NOT(ISBLANK(D129)))</formula>
    </cfRule>
  </conditionalFormatting>
  <conditionalFormatting sqref="D98">
    <cfRule type="duplicateValues" priority="27" dxfId="222">
      <formula>AND(COUNTIF($D$98:$D$98,D98)&gt;1,NOT(ISBLANK(D98)))</formula>
    </cfRule>
  </conditionalFormatting>
  <conditionalFormatting sqref="D123">
    <cfRule type="duplicateValues" priority="26" dxfId="222">
      <formula>AND(COUNTIF($D$123:$D$123,D123)&gt;1,NOT(ISBLANK(D123)))</formula>
    </cfRule>
  </conditionalFormatting>
  <conditionalFormatting sqref="D145">
    <cfRule type="duplicateValues" priority="25" dxfId="222">
      <formula>AND(COUNTIF($D$145:$D$145,D145)&gt;1,NOT(ISBLANK(D145)))</formula>
    </cfRule>
  </conditionalFormatting>
  <conditionalFormatting sqref="D11">
    <cfRule type="duplicateValues" priority="24" dxfId="222">
      <formula>AND(COUNTIF($D$11:$D$11,D11)&gt;1,NOT(ISBLANK(D11)))</formula>
    </cfRule>
  </conditionalFormatting>
  <conditionalFormatting sqref="D15">
    <cfRule type="duplicateValues" priority="23" dxfId="222">
      <formula>AND(COUNTIF($D$15:$D$15,D15)&gt;1,NOT(ISBLANK(D15)))</formula>
    </cfRule>
  </conditionalFormatting>
  <conditionalFormatting sqref="D159">
    <cfRule type="duplicateValues" priority="22" dxfId="222">
      <formula>AND(COUNTIF($D$159:$D$159,D159)&gt;1,NOT(ISBLANK(D159)))</formula>
    </cfRule>
  </conditionalFormatting>
  <conditionalFormatting sqref="D31">
    <cfRule type="duplicateValues" priority="21" dxfId="222">
      <formula>AND(COUNTIF($D$31:$D$31,D31)&gt;1,NOT(ISBLANK(D31)))</formula>
    </cfRule>
  </conditionalFormatting>
  <conditionalFormatting sqref="D141">
    <cfRule type="duplicateValues" priority="20" dxfId="222">
      <formula>AND(COUNTIF($D$141:$D$141,D141)&gt;1,NOT(ISBLANK(D141)))</formula>
    </cfRule>
  </conditionalFormatting>
  <conditionalFormatting sqref="D56">
    <cfRule type="duplicateValues" priority="19" dxfId="222">
      <formula>AND(COUNTIF($D$56:$D$56,D56)&gt;1,NOT(ISBLANK(D56)))</formula>
    </cfRule>
  </conditionalFormatting>
  <conditionalFormatting sqref="D43">
    <cfRule type="duplicateValues" priority="18" dxfId="222">
      <formula>AND(COUNTIF($D$43:$D$43,D43)&gt;1,NOT(ISBLANK(D43)))</formula>
    </cfRule>
  </conditionalFormatting>
  <conditionalFormatting sqref="D62">
    <cfRule type="duplicateValues" priority="17" dxfId="222">
      <formula>AND(COUNTIF($D$62:$D$62,D62)&gt;1,NOT(ISBLANK(D62)))</formula>
    </cfRule>
  </conditionalFormatting>
  <conditionalFormatting sqref="D88">
    <cfRule type="duplicateValues" priority="16" dxfId="222">
      <formula>AND(COUNTIF($D$88:$D$88,D88)&gt;1,NOT(ISBLANK(D88)))</formula>
    </cfRule>
  </conditionalFormatting>
  <conditionalFormatting sqref="D66">
    <cfRule type="duplicateValues" priority="15" dxfId="222">
      <formula>AND(COUNTIF($D$66:$D$66,D66)&gt;1,NOT(ISBLANK(D66)))</formula>
    </cfRule>
  </conditionalFormatting>
  <conditionalFormatting sqref="D21">
    <cfRule type="duplicateValues" priority="14" dxfId="222">
      <formula>AND(COUNTIF($D$21:$D$21,D21)&gt;1,NOT(ISBLANK(D21)))</formula>
    </cfRule>
  </conditionalFormatting>
  <conditionalFormatting sqref="D127">
    <cfRule type="duplicateValues" priority="13" dxfId="222">
      <formula>AND(COUNTIF($D$127:$D$127,D127)&gt;1,NOT(ISBLANK(D127)))</formula>
    </cfRule>
  </conditionalFormatting>
  <conditionalFormatting sqref="D100">
    <cfRule type="duplicateValues" priority="12" dxfId="222">
      <formula>AND(COUNTIF($D$100:$D$100,D100)&gt;1,NOT(ISBLANK(D100)))</formula>
    </cfRule>
  </conditionalFormatting>
  <conditionalFormatting sqref="D151">
    <cfRule type="duplicateValues" priority="11" dxfId="222">
      <formula>AND(COUNTIF($D$151:$D$151,D151)&gt;1,NOT(ISBLANK(D151)))</formula>
    </cfRule>
  </conditionalFormatting>
  <conditionalFormatting sqref="D104">
    <cfRule type="duplicateValues" priority="10" dxfId="222">
      <formula>AND(COUNTIF($D$104:$D$104,D104)&gt;1,NOT(ISBLANK(D104)))</formula>
    </cfRule>
  </conditionalFormatting>
  <conditionalFormatting sqref="D41">
    <cfRule type="duplicateValues" priority="9" dxfId="222">
      <formula>AND(COUNTIF($D$41:$D$41,D41)&gt;1,NOT(ISBLANK(D41)))</formula>
    </cfRule>
  </conditionalFormatting>
  <conditionalFormatting sqref="D39">
    <cfRule type="duplicateValues" priority="8" dxfId="222">
      <formula>AND(COUNTIF($D$39:$D$39,D39)&gt;1,NOT(ISBLANK(D39)))</formula>
    </cfRule>
  </conditionalFormatting>
  <conditionalFormatting sqref="D74">
    <cfRule type="duplicateValues" priority="7" dxfId="222">
      <formula>AND(COUNTIF($D$74:$D$74,D74)&gt;1,NOT(ISBLANK(D74)))</formula>
    </cfRule>
  </conditionalFormatting>
  <conditionalFormatting sqref="D23">
    <cfRule type="duplicateValues" priority="6" dxfId="222">
      <formula>AND(COUNTIF($D$23:$D$23,D23)&gt;1,NOT(ISBLANK(D23)))</formula>
    </cfRule>
  </conditionalFormatting>
  <conditionalFormatting sqref="D45">
    <cfRule type="duplicateValues" priority="5" dxfId="222">
      <formula>AND(COUNTIF($D$45:$D$45,D45)&gt;1,NOT(ISBLANK(D45)))</formula>
    </cfRule>
  </conditionalFormatting>
  <conditionalFormatting sqref="D49">
    <cfRule type="duplicateValues" priority="4" dxfId="222">
      <formula>AND(COUNTIF($D$49:$D$49,D49)&gt;1,NOT(ISBLANK(D49)))</formula>
    </cfRule>
  </conditionalFormatting>
  <conditionalFormatting sqref="D111">
    <cfRule type="duplicateValues" priority="3" dxfId="222">
      <formula>AND(COUNTIF($D$111:$D$111,D111)&gt;1,NOT(ISBLANK(D111)))</formula>
    </cfRule>
  </conditionalFormatting>
  <conditionalFormatting sqref="D131">
    <cfRule type="duplicateValues" priority="2" dxfId="222">
      <formula>AND(COUNTIF($D$131:$D$131,D131)&gt;1,NOT(ISBLANK(D131)))</formula>
    </cfRule>
  </conditionalFormatting>
  <conditionalFormatting sqref="D78">
    <cfRule type="duplicateValues" priority="1" dxfId="222">
      <formula>AND(COUNTIF($D$78:$D$78,D78)&gt;1,NOT(ISBLANK(D78)))</formula>
    </cfRule>
  </conditionalFormatting>
  <printOptions/>
  <pageMargins left="0.7086614173228347" right="0.31496062992125984" top="0.44" bottom="0.19" header="0.27" footer="0.15748031496062992"/>
  <pageSetup horizontalDpi="600" verticalDpi="600" orientation="portrait" paperSize="9" r:id="rId2"/>
  <rowBreaks count="2" manualBreakCount="2">
    <brk id="52" max="255" man="1"/>
    <brk id="107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J146"/>
  <sheetViews>
    <sheetView showGridLines="0" view="pageBreakPreview" zoomScale="98" zoomScaleSheetLayoutView="98" zoomScalePageLayoutView="0" workbookViewId="0" topLeftCell="A76">
      <selection activeCell="E94" sqref="E94"/>
    </sheetView>
  </sheetViews>
  <sheetFormatPr defaultColWidth="9.00390625" defaultRowHeight="12" customHeight="1"/>
  <cols>
    <col min="1" max="1" width="4.75390625" style="92" customWidth="1"/>
    <col min="2" max="2" width="5.625" style="92" customWidth="1"/>
    <col min="3" max="3" width="16.375" style="47" customWidth="1"/>
    <col min="4" max="4" width="14.00390625" style="47" customWidth="1"/>
    <col min="5" max="5" width="10.875" style="78" customWidth="1"/>
    <col min="6" max="6" width="9.75390625" style="62" customWidth="1"/>
    <col min="7" max="9" width="10.875" style="53" customWidth="1"/>
    <col min="10" max="10" width="9.00390625" style="47" customWidth="1"/>
    <col min="11" max="16384" width="9.00390625" style="51" customWidth="1"/>
  </cols>
  <sheetData>
    <row r="1" spans="4:9" ht="18" customHeight="1">
      <c r="D1" s="44" t="s">
        <v>543</v>
      </c>
      <c r="E1" s="48"/>
      <c r="F1" s="49"/>
      <c r="G1" s="49"/>
      <c r="H1" s="49"/>
      <c r="I1" s="49"/>
    </row>
    <row r="2" spans="5:9" ht="14.25" customHeight="1">
      <c r="E2" s="52"/>
      <c r="F2" s="53"/>
      <c r="G2" s="49"/>
      <c r="H2" s="49"/>
      <c r="I2" s="49"/>
    </row>
    <row r="3" spans="1:10" s="154" customFormat="1" ht="12" customHeight="1">
      <c r="A3" s="151"/>
      <c r="B3" s="151"/>
      <c r="C3" s="44" t="s">
        <v>1442</v>
      </c>
      <c r="D3" s="152"/>
      <c r="E3" s="153" t="s">
        <v>0</v>
      </c>
      <c r="F3" s="153" t="s">
        <v>0</v>
      </c>
      <c r="G3" s="153" t="s">
        <v>0</v>
      </c>
      <c r="H3" s="153" t="s">
        <v>116</v>
      </c>
      <c r="I3" s="153" t="s">
        <v>34</v>
      </c>
      <c r="J3" s="152"/>
    </row>
    <row r="4" spans="1:10" s="48" customFormat="1" ht="12" customHeight="1">
      <c r="A4" s="115" t="s">
        <v>2</v>
      </c>
      <c r="B4" s="115"/>
      <c r="C4" s="122"/>
      <c r="D4" s="126"/>
      <c r="E4" s="56" t="s">
        <v>2180</v>
      </c>
      <c r="F4" s="56" t="s">
        <v>1522</v>
      </c>
      <c r="G4" s="56" t="s">
        <v>1521</v>
      </c>
      <c r="H4" s="56"/>
      <c r="I4" s="56"/>
      <c r="J4" s="88"/>
    </row>
    <row r="5" spans="1:10" s="180" customFormat="1" ht="12" customHeight="1" thickBot="1">
      <c r="A5" s="338" t="s">
        <v>1</v>
      </c>
      <c r="B5" s="338" t="s">
        <v>420</v>
      </c>
      <c r="C5" s="286" t="s">
        <v>921</v>
      </c>
      <c r="D5" s="286" t="s">
        <v>435</v>
      </c>
      <c r="E5" s="271"/>
      <c r="F5" s="62"/>
      <c r="G5" s="62"/>
      <c r="H5" s="62"/>
      <c r="I5" s="62"/>
      <c r="J5" s="84"/>
    </row>
    <row r="6" spans="1:10" s="180" customFormat="1" ht="12" customHeight="1" thickBot="1">
      <c r="A6" s="178" t="s">
        <v>2</v>
      </c>
      <c r="B6" s="178"/>
      <c r="C6" s="148"/>
      <c r="D6" s="148"/>
      <c r="E6" s="272" t="s">
        <v>112</v>
      </c>
      <c r="F6" s="279" t="str">
        <f>D5</f>
        <v>馬承毅</v>
      </c>
      <c r="G6" s="62"/>
      <c r="H6" s="62"/>
      <c r="I6" s="62"/>
      <c r="J6" s="84"/>
    </row>
    <row r="7" spans="1:10" s="180" customFormat="1" ht="12" customHeight="1">
      <c r="A7" s="182" t="s">
        <v>3</v>
      </c>
      <c r="B7" s="179" t="s">
        <v>446</v>
      </c>
      <c r="C7" s="27" t="s">
        <v>216</v>
      </c>
      <c r="D7" s="27" t="s">
        <v>782</v>
      </c>
      <c r="E7" s="66">
        <v>0.4375</v>
      </c>
      <c r="F7" s="272" t="s">
        <v>2541</v>
      </c>
      <c r="G7" s="62"/>
      <c r="H7" s="70"/>
      <c r="I7" s="62"/>
      <c r="J7" s="84"/>
    </row>
    <row r="8" spans="1:10" s="180" customFormat="1" ht="12" customHeight="1" thickBot="1">
      <c r="A8" s="178" t="s">
        <v>2</v>
      </c>
      <c r="B8" s="178"/>
      <c r="C8" s="148"/>
      <c r="D8" s="148"/>
      <c r="E8" s="53"/>
      <c r="F8" s="310" t="s">
        <v>62</v>
      </c>
      <c r="G8" s="279" t="str">
        <f>F6</f>
        <v>馬承毅</v>
      </c>
      <c r="H8" s="62"/>
      <c r="I8" s="62"/>
      <c r="J8" s="84"/>
    </row>
    <row r="9" spans="1:10" s="180" customFormat="1" ht="12" customHeight="1">
      <c r="A9" s="178" t="s">
        <v>4</v>
      </c>
      <c r="B9" s="179" t="s">
        <v>447</v>
      </c>
      <c r="C9" s="27" t="s">
        <v>675</v>
      </c>
      <c r="D9" s="27" t="s">
        <v>798</v>
      </c>
      <c r="E9" s="61"/>
      <c r="F9" s="68">
        <v>0.4375</v>
      </c>
      <c r="G9" s="272" t="s">
        <v>2676</v>
      </c>
      <c r="H9" s="62"/>
      <c r="I9" s="62"/>
      <c r="J9" s="84"/>
    </row>
    <row r="10" spans="1:10" s="180" customFormat="1" ht="12" customHeight="1" thickBot="1">
      <c r="A10" s="181" t="s">
        <v>2</v>
      </c>
      <c r="B10" s="178"/>
      <c r="C10" s="148"/>
      <c r="D10" s="148"/>
      <c r="E10" s="65" t="s">
        <v>111</v>
      </c>
      <c r="F10" s="281" t="str">
        <f>D11</f>
        <v>李承昱</v>
      </c>
      <c r="G10" s="310"/>
      <c r="H10" s="62"/>
      <c r="I10" s="62"/>
      <c r="J10" s="84"/>
    </row>
    <row r="11" spans="1:10" s="180" customFormat="1" ht="12" customHeight="1" thickBot="1">
      <c r="A11" s="338" t="s">
        <v>5</v>
      </c>
      <c r="B11" s="338" t="s">
        <v>448</v>
      </c>
      <c r="C11" s="286" t="s">
        <v>921</v>
      </c>
      <c r="D11" s="286" t="s">
        <v>775</v>
      </c>
      <c r="E11" s="280">
        <v>0.4375</v>
      </c>
      <c r="F11" s="62" t="s">
        <v>2542</v>
      </c>
      <c r="G11" s="310"/>
      <c r="H11" s="70"/>
      <c r="I11" s="62"/>
      <c r="J11" s="84"/>
    </row>
    <row r="12" spans="1:10" s="180" customFormat="1" ht="12" customHeight="1" thickBot="1">
      <c r="A12" s="178" t="s">
        <v>2</v>
      </c>
      <c r="B12" s="178"/>
      <c r="C12" s="148"/>
      <c r="D12" s="148"/>
      <c r="E12" s="53"/>
      <c r="F12" s="62"/>
      <c r="G12" s="310" t="s">
        <v>88</v>
      </c>
      <c r="H12" s="279" t="str">
        <f>G8</f>
        <v>馬承毅</v>
      </c>
      <c r="I12" s="50" t="s">
        <v>85</v>
      </c>
      <c r="J12" s="84"/>
    </row>
    <row r="13" spans="1:10" s="180" customFormat="1" ht="12" customHeight="1">
      <c r="A13" s="178" t="s">
        <v>6</v>
      </c>
      <c r="B13" s="179" t="s">
        <v>434</v>
      </c>
      <c r="C13" s="29" t="s">
        <v>444</v>
      </c>
      <c r="D13" s="29" t="s">
        <v>445</v>
      </c>
      <c r="E13" s="61"/>
      <c r="F13" s="62"/>
      <c r="G13" s="68">
        <v>0.40277777777777773</v>
      </c>
      <c r="H13" s="62" t="s">
        <v>2791</v>
      </c>
      <c r="I13" s="62"/>
      <c r="J13" s="84"/>
    </row>
    <row r="14" spans="1:10" s="180" customFormat="1" ht="12" customHeight="1" thickBot="1">
      <c r="A14" s="181" t="s">
        <v>2</v>
      </c>
      <c r="B14" s="178"/>
      <c r="C14" s="147"/>
      <c r="D14" s="147"/>
      <c r="E14" s="65" t="s">
        <v>110</v>
      </c>
      <c r="F14" s="282" t="str">
        <f>D15</f>
        <v>寶昕.達古拉外</v>
      </c>
      <c r="G14" s="67"/>
      <c r="H14" s="62"/>
      <c r="I14" s="62"/>
      <c r="J14" s="84"/>
    </row>
    <row r="15" spans="1:10" s="180" customFormat="1" ht="12" customHeight="1" thickBot="1">
      <c r="A15" s="338" t="s">
        <v>7</v>
      </c>
      <c r="B15" s="338" t="s">
        <v>449</v>
      </c>
      <c r="C15" s="286" t="s">
        <v>439</v>
      </c>
      <c r="D15" s="286" t="s">
        <v>504</v>
      </c>
      <c r="E15" s="280">
        <v>0.4375</v>
      </c>
      <c r="F15" s="272" t="s">
        <v>2545</v>
      </c>
      <c r="G15" s="67"/>
      <c r="H15" s="62"/>
      <c r="I15" s="62"/>
      <c r="J15" s="84"/>
    </row>
    <row r="16" spans="1:10" s="180" customFormat="1" ht="12" customHeight="1" thickBot="1">
      <c r="A16" s="178" t="s">
        <v>2</v>
      </c>
      <c r="B16" s="178"/>
      <c r="C16" s="148"/>
      <c r="D16" s="148"/>
      <c r="E16" s="53"/>
      <c r="F16" s="310" t="s">
        <v>63</v>
      </c>
      <c r="G16" s="273" t="str">
        <f>F14</f>
        <v>寶昕.達古拉外</v>
      </c>
      <c r="H16" s="62"/>
      <c r="I16" s="62"/>
      <c r="J16" s="84"/>
    </row>
    <row r="17" spans="1:10" s="180" customFormat="1" ht="12" customHeight="1">
      <c r="A17" s="178" t="s">
        <v>8</v>
      </c>
      <c r="B17" s="179" t="s">
        <v>450</v>
      </c>
      <c r="C17" s="27" t="s">
        <v>439</v>
      </c>
      <c r="D17" s="27" t="s">
        <v>769</v>
      </c>
      <c r="E17" s="61"/>
      <c r="F17" s="68">
        <v>0.4375</v>
      </c>
      <c r="G17" s="62" t="s">
        <v>2678</v>
      </c>
      <c r="H17" s="70"/>
      <c r="I17" s="62"/>
      <c r="J17" s="84"/>
    </row>
    <row r="18" spans="1:10" s="180" customFormat="1" ht="12" customHeight="1" thickBot="1">
      <c r="A18" s="181" t="s">
        <v>2</v>
      </c>
      <c r="B18" s="178"/>
      <c r="C18" s="148"/>
      <c r="D18" s="148"/>
      <c r="E18" s="65" t="s">
        <v>109</v>
      </c>
      <c r="F18" s="281" t="str">
        <f>D19</f>
        <v>陳彥安</v>
      </c>
      <c r="G18" s="62"/>
      <c r="H18" s="62"/>
      <c r="I18" s="62"/>
      <c r="J18" s="84"/>
    </row>
    <row r="19" spans="1:10" s="180" customFormat="1" ht="12" customHeight="1" thickBot="1">
      <c r="A19" s="338" t="s">
        <v>9</v>
      </c>
      <c r="B19" s="338" t="s">
        <v>451</v>
      </c>
      <c r="C19" s="286" t="s">
        <v>347</v>
      </c>
      <c r="D19" s="286" t="s">
        <v>793</v>
      </c>
      <c r="E19" s="280">
        <v>0.4375</v>
      </c>
      <c r="F19" s="62" t="s">
        <v>2543</v>
      </c>
      <c r="G19" s="70"/>
      <c r="H19" s="62"/>
      <c r="I19" s="62"/>
      <c r="J19" s="84"/>
    </row>
    <row r="20" spans="1:10" s="180" customFormat="1" ht="12" customHeight="1">
      <c r="A20" s="178" t="s">
        <v>2</v>
      </c>
      <c r="B20" s="178"/>
      <c r="C20" s="148"/>
      <c r="D20" s="148"/>
      <c r="E20" s="53"/>
      <c r="F20" s="62"/>
      <c r="G20" s="62"/>
      <c r="H20" s="62" t="s">
        <v>36</v>
      </c>
      <c r="I20" s="62"/>
      <c r="J20" s="84"/>
    </row>
    <row r="21" spans="1:10" s="180" customFormat="1" ht="12" customHeight="1" thickBot="1">
      <c r="A21" s="338" t="s">
        <v>10</v>
      </c>
      <c r="B21" s="338" t="s">
        <v>423</v>
      </c>
      <c r="C21" s="286" t="s">
        <v>373</v>
      </c>
      <c r="D21" s="286" t="s">
        <v>438</v>
      </c>
      <c r="E21" s="271"/>
      <c r="F21" s="62"/>
      <c r="G21" s="62"/>
      <c r="H21" s="71" t="s">
        <v>375</v>
      </c>
      <c r="I21" s="62"/>
      <c r="J21" s="84"/>
    </row>
    <row r="22" spans="1:10" s="180" customFormat="1" ht="12" customHeight="1" thickBot="1">
      <c r="A22" s="178" t="s">
        <v>2</v>
      </c>
      <c r="B22" s="178"/>
      <c r="C22" s="148"/>
      <c r="D22" s="148"/>
      <c r="E22" s="272" t="s">
        <v>108</v>
      </c>
      <c r="F22" s="279" t="str">
        <f>D21</f>
        <v>朱宸加</v>
      </c>
      <c r="G22" s="62"/>
      <c r="H22" s="62"/>
      <c r="I22" s="62"/>
      <c r="J22" s="84"/>
    </row>
    <row r="23" spans="1:10" s="180" customFormat="1" ht="12" customHeight="1">
      <c r="A23" s="182" t="s">
        <v>11</v>
      </c>
      <c r="B23" s="179" t="s">
        <v>452</v>
      </c>
      <c r="C23" s="27" t="s">
        <v>399</v>
      </c>
      <c r="D23" s="27" t="s">
        <v>822</v>
      </c>
      <c r="E23" s="66">
        <v>0.4375</v>
      </c>
      <c r="F23" s="272" t="s">
        <v>2544</v>
      </c>
      <c r="G23" s="62"/>
      <c r="H23" s="70"/>
      <c r="I23" s="62"/>
      <c r="J23" s="84"/>
    </row>
    <row r="24" spans="1:10" s="180" customFormat="1" ht="12" customHeight="1" thickBot="1">
      <c r="A24" s="178" t="s">
        <v>2</v>
      </c>
      <c r="B24" s="178"/>
      <c r="C24" s="148"/>
      <c r="D24" s="148"/>
      <c r="E24" s="53"/>
      <c r="F24" s="310" t="s">
        <v>64</v>
      </c>
      <c r="G24" s="279" t="str">
        <f>F22</f>
        <v>朱宸加</v>
      </c>
      <c r="H24" s="62"/>
      <c r="I24" s="62"/>
      <c r="J24" s="84"/>
    </row>
    <row r="25" spans="1:10" s="180" customFormat="1" ht="12" customHeight="1" thickBot="1">
      <c r="A25" s="338" t="s">
        <v>12</v>
      </c>
      <c r="B25" s="338" t="s">
        <v>402</v>
      </c>
      <c r="C25" s="286" t="s">
        <v>505</v>
      </c>
      <c r="D25" s="286" t="s">
        <v>506</v>
      </c>
      <c r="E25" s="271"/>
      <c r="F25" s="68">
        <v>0.4375</v>
      </c>
      <c r="G25" s="67" t="s">
        <v>2679</v>
      </c>
      <c r="H25" s="62"/>
      <c r="I25" s="62"/>
      <c r="J25" s="84"/>
    </row>
    <row r="26" spans="1:10" s="180" customFormat="1" ht="12" customHeight="1" thickBot="1">
      <c r="A26" s="178" t="s">
        <v>2</v>
      </c>
      <c r="B26" s="178"/>
      <c r="C26" s="148"/>
      <c r="D26" s="148"/>
      <c r="E26" s="272" t="s">
        <v>107</v>
      </c>
      <c r="F26" s="273" t="str">
        <f>D25</f>
        <v>許立宏</v>
      </c>
      <c r="G26" s="67"/>
      <c r="H26" s="62"/>
      <c r="I26" s="62"/>
      <c r="J26" s="84"/>
    </row>
    <row r="27" spans="1:10" s="180" customFormat="1" ht="12" customHeight="1">
      <c r="A27" s="182" t="s">
        <v>13</v>
      </c>
      <c r="B27" s="179" t="s">
        <v>353</v>
      </c>
      <c r="C27" s="27" t="s">
        <v>684</v>
      </c>
      <c r="D27" s="27" t="s">
        <v>811</v>
      </c>
      <c r="E27" s="66">
        <v>0.4375</v>
      </c>
      <c r="F27" s="62" t="s">
        <v>2546</v>
      </c>
      <c r="G27" s="67"/>
      <c r="H27" s="62"/>
      <c r="I27" s="62"/>
      <c r="J27" s="84"/>
    </row>
    <row r="28" spans="1:10" s="180" customFormat="1" ht="12" customHeight="1" thickBot="1">
      <c r="A28" s="178" t="s">
        <v>2</v>
      </c>
      <c r="B28" s="178"/>
      <c r="C28" s="148"/>
      <c r="D28" s="148"/>
      <c r="E28" s="53"/>
      <c r="F28" s="62"/>
      <c r="G28" s="67" t="s">
        <v>87</v>
      </c>
      <c r="H28" s="282" t="str">
        <f>G32</f>
        <v>林育丞</v>
      </c>
      <c r="I28" s="50" t="s">
        <v>46</v>
      </c>
      <c r="J28" s="84"/>
    </row>
    <row r="29" spans="1:10" s="180" customFormat="1" ht="12" customHeight="1" thickBot="1">
      <c r="A29" s="338" t="s">
        <v>14</v>
      </c>
      <c r="B29" s="338" t="s">
        <v>431</v>
      </c>
      <c r="C29" s="286" t="s">
        <v>439</v>
      </c>
      <c r="D29" s="286" t="s">
        <v>440</v>
      </c>
      <c r="E29" s="271"/>
      <c r="F29" s="62"/>
      <c r="G29" s="311">
        <v>0.40277777777777773</v>
      </c>
      <c r="H29" s="62" t="s">
        <v>2792</v>
      </c>
      <c r="I29" s="62"/>
      <c r="J29" s="84"/>
    </row>
    <row r="30" spans="1:10" s="180" customFormat="1" ht="12" customHeight="1" thickBot="1">
      <c r="A30" s="178" t="s">
        <v>2</v>
      </c>
      <c r="B30" s="178"/>
      <c r="C30" s="148"/>
      <c r="D30" s="148"/>
      <c r="E30" s="272" t="s">
        <v>106</v>
      </c>
      <c r="F30" s="279" t="str">
        <f>D29</f>
        <v>林育丞</v>
      </c>
      <c r="G30" s="310"/>
      <c r="H30" s="62"/>
      <c r="I30" s="62"/>
      <c r="J30" s="84"/>
    </row>
    <row r="31" spans="1:10" s="180" customFormat="1" ht="12" customHeight="1">
      <c r="A31" s="182" t="s">
        <v>15</v>
      </c>
      <c r="B31" s="179" t="s">
        <v>453</v>
      </c>
      <c r="C31" s="27" t="s">
        <v>514</v>
      </c>
      <c r="D31" s="27" t="s">
        <v>813</v>
      </c>
      <c r="E31" s="66">
        <v>0.4375</v>
      </c>
      <c r="F31" s="272" t="s">
        <v>2547</v>
      </c>
      <c r="G31" s="310"/>
      <c r="H31" s="62"/>
      <c r="I31" s="62"/>
      <c r="J31" s="84"/>
    </row>
    <row r="32" spans="1:10" s="180" customFormat="1" ht="12" customHeight="1" thickBot="1">
      <c r="A32" s="178" t="s">
        <v>2</v>
      </c>
      <c r="B32" s="178"/>
      <c r="C32" s="148"/>
      <c r="D32" s="148"/>
      <c r="E32" s="53"/>
      <c r="F32" s="310" t="s">
        <v>65</v>
      </c>
      <c r="G32" s="312" t="str">
        <f>F30</f>
        <v>林育丞</v>
      </c>
      <c r="H32" s="62"/>
      <c r="I32" s="62"/>
      <c r="J32" s="84"/>
    </row>
    <row r="33" spans="1:9" s="180" customFormat="1" ht="12" customHeight="1">
      <c r="A33" s="178" t="s">
        <v>16</v>
      </c>
      <c r="B33" s="179" t="s">
        <v>454</v>
      </c>
      <c r="C33" s="27" t="s">
        <v>825</v>
      </c>
      <c r="D33" s="27" t="s">
        <v>824</v>
      </c>
      <c r="E33" s="61"/>
      <c r="F33" s="68">
        <v>0.4375</v>
      </c>
      <c r="G33" s="62" t="s">
        <v>2677</v>
      </c>
      <c r="H33" s="70"/>
      <c r="I33" s="62"/>
    </row>
    <row r="34" spans="1:9" s="180" customFormat="1" ht="12" customHeight="1" thickBot="1">
      <c r="A34" s="181" t="s">
        <v>2</v>
      </c>
      <c r="B34" s="178"/>
      <c r="C34" s="148"/>
      <c r="D34" s="148"/>
      <c r="E34" s="65" t="s">
        <v>105</v>
      </c>
      <c r="F34" s="281" t="str">
        <f>D35</f>
        <v>賴柏佑</v>
      </c>
      <c r="G34" s="62"/>
      <c r="H34" s="62"/>
      <c r="I34" s="62"/>
    </row>
    <row r="35" spans="1:9" s="180" customFormat="1" ht="12" customHeight="1" thickBot="1">
      <c r="A35" s="338" t="s">
        <v>17</v>
      </c>
      <c r="B35" s="338" t="s">
        <v>455</v>
      </c>
      <c r="C35" s="286" t="s">
        <v>216</v>
      </c>
      <c r="D35" s="286" t="s">
        <v>493</v>
      </c>
      <c r="E35" s="280">
        <v>0.4375</v>
      </c>
      <c r="F35" s="62" t="s">
        <v>2548</v>
      </c>
      <c r="G35" s="70"/>
      <c r="H35" s="62"/>
      <c r="I35" s="62"/>
    </row>
    <row r="36" spans="1:9" s="180" customFormat="1" ht="12" customHeight="1">
      <c r="A36" s="178" t="s">
        <v>2</v>
      </c>
      <c r="B36" s="178"/>
      <c r="C36" s="148"/>
      <c r="D36" s="150"/>
      <c r="E36" s="53"/>
      <c r="F36" s="62"/>
      <c r="G36" s="62"/>
      <c r="H36" s="62"/>
      <c r="I36" s="62" t="s">
        <v>89</v>
      </c>
    </row>
    <row r="37" spans="1:9" s="180" customFormat="1" ht="12" customHeight="1">
      <c r="A37" s="178" t="s">
        <v>18</v>
      </c>
      <c r="B37" s="179" t="s">
        <v>456</v>
      </c>
      <c r="C37" s="27" t="s">
        <v>441</v>
      </c>
      <c r="D37" s="27" t="s">
        <v>789</v>
      </c>
      <c r="E37" s="61"/>
      <c r="F37" s="62"/>
      <c r="G37" s="62"/>
      <c r="H37" s="62"/>
      <c r="I37" s="71" t="s">
        <v>84</v>
      </c>
    </row>
    <row r="38" spans="1:9" s="180" customFormat="1" ht="12" customHeight="1" thickBot="1">
      <c r="A38" s="181" t="s">
        <v>2</v>
      </c>
      <c r="B38" s="178"/>
      <c r="C38" s="148"/>
      <c r="D38" s="148"/>
      <c r="E38" s="65" t="s">
        <v>104</v>
      </c>
      <c r="F38" s="282" t="str">
        <f>D39</f>
        <v>陳少軒</v>
      </c>
      <c r="G38" s="62"/>
      <c r="H38" s="62"/>
      <c r="I38" s="62"/>
    </row>
    <row r="39" spans="1:9" s="180" customFormat="1" ht="12" customHeight="1" thickBot="1">
      <c r="A39" s="338" t="s">
        <v>19</v>
      </c>
      <c r="B39" s="338" t="s">
        <v>457</v>
      </c>
      <c r="C39" s="286" t="s">
        <v>441</v>
      </c>
      <c r="D39" s="286" t="s">
        <v>499</v>
      </c>
      <c r="E39" s="280">
        <v>0.4583333333333333</v>
      </c>
      <c r="F39" s="272" t="s">
        <v>2549</v>
      </c>
      <c r="G39" s="62"/>
      <c r="H39" s="70"/>
      <c r="I39" s="62"/>
    </row>
    <row r="40" spans="1:9" s="180" customFormat="1" ht="12" customHeight="1" thickBot="1">
      <c r="A40" s="178" t="s">
        <v>2</v>
      </c>
      <c r="B40" s="178"/>
      <c r="C40" s="148"/>
      <c r="D40" s="148"/>
      <c r="E40" s="53"/>
      <c r="F40" s="310" t="s">
        <v>66</v>
      </c>
      <c r="G40" s="279" t="str">
        <f>F38</f>
        <v>陳少軒</v>
      </c>
      <c r="H40" s="62"/>
      <c r="I40" s="62"/>
    </row>
    <row r="41" spans="1:9" s="180" customFormat="1" ht="12" customHeight="1">
      <c r="A41" s="178" t="s">
        <v>20</v>
      </c>
      <c r="B41" s="179" t="s">
        <v>458</v>
      </c>
      <c r="C41" s="27" t="s">
        <v>662</v>
      </c>
      <c r="D41" s="27" t="s">
        <v>787</v>
      </c>
      <c r="E41" s="61"/>
      <c r="F41" s="68">
        <v>0.4375</v>
      </c>
      <c r="G41" s="272" t="s">
        <v>2680</v>
      </c>
      <c r="H41" s="62"/>
      <c r="I41" s="62"/>
    </row>
    <row r="42" spans="1:9" s="180" customFormat="1" ht="12" customHeight="1" thickBot="1">
      <c r="A42" s="181" t="s">
        <v>2</v>
      </c>
      <c r="B42" s="178"/>
      <c r="C42" s="148"/>
      <c r="D42" s="148"/>
      <c r="E42" s="65" t="s">
        <v>103</v>
      </c>
      <c r="F42" s="281" t="str">
        <f>D43</f>
        <v>李宗叡</v>
      </c>
      <c r="G42" s="310"/>
      <c r="H42" s="62"/>
      <c r="I42" s="62"/>
    </row>
    <row r="43" spans="1:9" s="180" customFormat="1" ht="12" customHeight="1" thickBot="1">
      <c r="A43" s="338" t="s">
        <v>21</v>
      </c>
      <c r="B43" s="338" t="s">
        <v>432</v>
      </c>
      <c r="C43" s="286" t="s">
        <v>441</v>
      </c>
      <c r="D43" s="286" t="s">
        <v>442</v>
      </c>
      <c r="E43" s="280">
        <v>0.4583333333333333</v>
      </c>
      <c r="F43" s="62" t="s">
        <v>2550</v>
      </c>
      <c r="G43" s="310"/>
      <c r="H43" s="62"/>
      <c r="I43" s="62"/>
    </row>
    <row r="44" spans="1:9" s="180" customFormat="1" ht="12" customHeight="1" thickBot="1">
      <c r="A44" s="178" t="s">
        <v>2</v>
      </c>
      <c r="B44" s="178"/>
      <c r="C44" s="148"/>
      <c r="D44" s="148"/>
      <c r="E44" s="53"/>
      <c r="F44" s="62"/>
      <c r="G44" s="310" t="s">
        <v>69</v>
      </c>
      <c r="H44" s="279" t="str">
        <f>G40</f>
        <v>陳少軒</v>
      </c>
      <c r="I44" s="50" t="s">
        <v>46</v>
      </c>
    </row>
    <row r="45" spans="1:9" s="180" customFormat="1" ht="12" customHeight="1">
      <c r="A45" s="178" t="s">
        <v>22</v>
      </c>
      <c r="B45" s="179" t="s">
        <v>459</v>
      </c>
      <c r="C45" s="27" t="s">
        <v>921</v>
      </c>
      <c r="D45" s="27" t="s">
        <v>776</v>
      </c>
      <c r="E45" s="61"/>
      <c r="F45" s="62"/>
      <c r="G45" s="68">
        <v>0.40277777777777773</v>
      </c>
      <c r="H45" s="62" t="s">
        <v>2793</v>
      </c>
      <c r="I45" s="62"/>
    </row>
    <row r="46" spans="1:9" s="180" customFormat="1" ht="12" customHeight="1" thickBot="1">
      <c r="A46" s="181" t="s">
        <v>2</v>
      </c>
      <c r="B46" s="178"/>
      <c r="C46" s="148"/>
      <c r="D46" s="148"/>
      <c r="E46" s="65" t="s">
        <v>102</v>
      </c>
      <c r="F46" s="282" t="str">
        <f>D47</f>
        <v>朱柏霖</v>
      </c>
      <c r="G46" s="67"/>
      <c r="H46" s="62"/>
      <c r="I46" s="62"/>
    </row>
    <row r="47" spans="1:9" s="180" customFormat="1" ht="12" customHeight="1" thickBot="1">
      <c r="A47" s="338" t="s">
        <v>23</v>
      </c>
      <c r="B47" s="338" t="s">
        <v>460</v>
      </c>
      <c r="C47" s="286" t="s">
        <v>439</v>
      </c>
      <c r="D47" s="286" t="s">
        <v>770</v>
      </c>
      <c r="E47" s="280">
        <v>0.4583333333333333</v>
      </c>
      <c r="F47" s="272" t="s">
        <v>2551</v>
      </c>
      <c r="G47" s="67"/>
      <c r="H47" s="62"/>
      <c r="I47" s="62"/>
    </row>
    <row r="48" spans="1:9" s="180" customFormat="1" ht="12" customHeight="1" thickBot="1">
      <c r="A48" s="178" t="s">
        <v>2</v>
      </c>
      <c r="B48" s="178"/>
      <c r="C48" s="148"/>
      <c r="D48" s="148"/>
      <c r="E48" s="53"/>
      <c r="F48" s="310" t="s">
        <v>68</v>
      </c>
      <c r="G48" s="273" t="str">
        <f>F46</f>
        <v>朱柏霖</v>
      </c>
      <c r="H48" s="62"/>
      <c r="I48" s="62"/>
    </row>
    <row r="49" spans="1:10" s="180" customFormat="1" ht="12" customHeight="1">
      <c r="A49" s="178" t="s">
        <v>24</v>
      </c>
      <c r="B49" s="179" t="s">
        <v>461</v>
      </c>
      <c r="C49" s="27" t="s">
        <v>682</v>
      </c>
      <c r="D49" s="27" t="s">
        <v>805</v>
      </c>
      <c r="E49" s="61"/>
      <c r="F49" s="68">
        <v>0.4375</v>
      </c>
      <c r="G49" s="62" t="s">
        <v>2683</v>
      </c>
      <c r="H49" s="62"/>
      <c r="I49" s="62"/>
      <c r="J49" s="84"/>
    </row>
    <row r="50" spans="1:10" s="180" customFormat="1" ht="12" customHeight="1" thickBot="1">
      <c r="A50" s="181" t="s">
        <v>2</v>
      </c>
      <c r="B50" s="178"/>
      <c r="C50" s="148"/>
      <c r="D50" s="148"/>
      <c r="E50" s="65" t="s">
        <v>101</v>
      </c>
      <c r="F50" s="281" t="str">
        <f>D51</f>
        <v>劉佳恩</v>
      </c>
      <c r="G50" s="62"/>
      <c r="H50" s="62"/>
      <c r="I50" s="62"/>
      <c r="J50" s="84"/>
    </row>
    <row r="51" spans="1:10" s="180" customFormat="1" ht="12" customHeight="1" thickBot="1">
      <c r="A51" s="338" t="s">
        <v>25</v>
      </c>
      <c r="B51" s="338" t="s">
        <v>422</v>
      </c>
      <c r="C51" s="286" t="s">
        <v>921</v>
      </c>
      <c r="D51" s="286" t="s">
        <v>437</v>
      </c>
      <c r="E51" s="280">
        <v>0.4583333333333333</v>
      </c>
      <c r="F51" s="62" t="s">
        <v>2552</v>
      </c>
      <c r="G51" s="62"/>
      <c r="H51" s="62"/>
      <c r="I51" s="62"/>
      <c r="J51" s="84"/>
    </row>
    <row r="52" spans="1:10" s="180" customFormat="1" ht="12" customHeight="1">
      <c r="A52" s="178" t="s">
        <v>2</v>
      </c>
      <c r="B52" s="178"/>
      <c r="C52" s="148"/>
      <c r="D52" s="150"/>
      <c r="E52" s="53"/>
      <c r="F52" s="62"/>
      <c r="G52" s="62"/>
      <c r="H52" s="62" t="s">
        <v>36</v>
      </c>
      <c r="I52" s="62"/>
      <c r="J52" s="84"/>
    </row>
    <row r="53" spans="1:10" s="180" customFormat="1" ht="12" customHeight="1">
      <c r="A53" s="178" t="s">
        <v>26</v>
      </c>
      <c r="B53" s="179" t="s">
        <v>462</v>
      </c>
      <c r="C53" s="27" t="s">
        <v>417</v>
      </c>
      <c r="D53" s="27" t="s">
        <v>818</v>
      </c>
      <c r="E53" s="61"/>
      <c r="F53" s="62"/>
      <c r="G53" s="62"/>
      <c r="H53" s="71" t="s">
        <v>375</v>
      </c>
      <c r="I53" s="62"/>
      <c r="J53" s="84"/>
    </row>
    <row r="54" spans="1:10" s="180" customFormat="1" ht="12" customHeight="1" thickBot="1">
      <c r="A54" s="181" t="s">
        <v>2</v>
      </c>
      <c r="B54" s="178"/>
      <c r="C54" s="148"/>
      <c r="D54" s="148"/>
      <c r="E54" s="65" t="s">
        <v>100</v>
      </c>
      <c r="F54" s="282" t="str">
        <f>D55</f>
        <v>范萬浚</v>
      </c>
      <c r="G54" s="62"/>
      <c r="H54" s="62"/>
      <c r="I54" s="62"/>
      <c r="J54" s="84"/>
    </row>
    <row r="55" spans="1:10" s="180" customFormat="1" ht="12" customHeight="1" thickBot="1">
      <c r="A55" s="338" t="s">
        <v>27</v>
      </c>
      <c r="B55" s="338" t="s">
        <v>463</v>
      </c>
      <c r="C55" s="286" t="s">
        <v>528</v>
      </c>
      <c r="D55" s="286" t="s">
        <v>1401</v>
      </c>
      <c r="E55" s="280">
        <v>0.4583333333333333</v>
      </c>
      <c r="F55" s="67" t="s">
        <v>2553</v>
      </c>
      <c r="G55" s="62"/>
      <c r="H55" s="62"/>
      <c r="I55" s="62"/>
      <c r="J55" s="84"/>
    </row>
    <row r="56" spans="1:10" s="180" customFormat="1" ht="12" customHeight="1" thickBot="1">
      <c r="A56" s="178" t="s">
        <v>2</v>
      </c>
      <c r="B56" s="178"/>
      <c r="C56" s="148"/>
      <c r="D56" s="148"/>
      <c r="E56" s="53"/>
      <c r="F56" s="67" t="s">
        <v>91</v>
      </c>
      <c r="G56" s="282" t="str">
        <f>F58</f>
        <v>蒲貴翔</v>
      </c>
      <c r="H56" s="62"/>
      <c r="I56" s="62"/>
      <c r="J56" s="84"/>
    </row>
    <row r="57" spans="1:10" s="180" customFormat="1" ht="12" customHeight="1">
      <c r="A57" s="178" t="s">
        <v>28</v>
      </c>
      <c r="B57" s="179" t="s">
        <v>464</v>
      </c>
      <c r="C57" s="27" t="s">
        <v>494</v>
      </c>
      <c r="D57" s="27" t="s">
        <v>1409</v>
      </c>
      <c r="E57" s="61"/>
      <c r="F57" s="311">
        <v>0.4375</v>
      </c>
      <c r="G57" s="67" t="s">
        <v>2681</v>
      </c>
      <c r="H57" s="62"/>
      <c r="I57" s="62"/>
      <c r="J57" s="84"/>
    </row>
    <row r="58" spans="1:10" s="180" customFormat="1" ht="12" customHeight="1" thickBot="1">
      <c r="A58" s="181" t="s">
        <v>2</v>
      </c>
      <c r="B58" s="178"/>
      <c r="C58" s="147"/>
      <c r="D58" s="147"/>
      <c r="E58" s="65" t="s">
        <v>94</v>
      </c>
      <c r="F58" s="317" t="str">
        <f>D59</f>
        <v>蒲貴翔</v>
      </c>
      <c r="G58" s="67"/>
      <c r="H58" s="62"/>
      <c r="I58" s="62"/>
      <c r="J58" s="84"/>
    </row>
    <row r="59" spans="1:10" s="180" customFormat="1" ht="12" customHeight="1" thickBot="1">
      <c r="A59" s="338" t="s">
        <v>29</v>
      </c>
      <c r="B59" s="338" t="s">
        <v>433</v>
      </c>
      <c r="C59" s="286" t="s">
        <v>921</v>
      </c>
      <c r="D59" s="286" t="s">
        <v>443</v>
      </c>
      <c r="E59" s="280">
        <v>0.4583333333333333</v>
      </c>
      <c r="F59" s="62" t="s">
        <v>2554</v>
      </c>
      <c r="G59" s="67"/>
      <c r="H59" s="62"/>
      <c r="I59" s="62"/>
      <c r="J59" s="84"/>
    </row>
    <row r="60" spans="1:10" s="180" customFormat="1" ht="12" customHeight="1" thickBot="1">
      <c r="A60" s="178" t="s">
        <v>2</v>
      </c>
      <c r="B60" s="178"/>
      <c r="C60" s="148"/>
      <c r="D60" s="148"/>
      <c r="E60" s="53"/>
      <c r="F60" s="62"/>
      <c r="G60" s="67" t="s">
        <v>86</v>
      </c>
      <c r="H60" s="282" t="str">
        <f>G64</f>
        <v>何文勛</v>
      </c>
      <c r="I60" s="50" t="s">
        <v>85</v>
      </c>
      <c r="J60" s="84"/>
    </row>
    <row r="61" spans="1:10" s="180" customFormat="1" ht="12" customHeight="1" thickBot="1">
      <c r="A61" s="338" t="s">
        <v>30</v>
      </c>
      <c r="B61" s="338" t="s">
        <v>465</v>
      </c>
      <c r="C61" s="286" t="s">
        <v>584</v>
      </c>
      <c r="D61" s="286" t="s">
        <v>1420</v>
      </c>
      <c r="E61" s="271"/>
      <c r="F61" s="62"/>
      <c r="G61" s="311">
        <v>0.40277777777777773</v>
      </c>
      <c r="H61" s="62" t="s">
        <v>2794</v>
      </c>
      <c r="I61" s="62"/>
      <c r="J61" s="84"/>
    </row>
    <row r="62" spans="1:10" s="180" customFormat="1" ht="12" customHeight="1" thickBot="1">
      <c r="A62" s="178" t="s">
        <v>2</v>
      </c>
      <c r="B62" s="178"/>
      <c r="C62" s="148"/>
      <c r="D62" s="148"/>
      <c r="E62" s="272" t="s">
        <v>93</v>
      </c>
      <c r="F62" s="279" t="str">
        <f>D61</f>
        <v>李惟部</v>
      </c>
      <c r="G62" s="310"/>
      <c r="H62" s="62"/>
      <c r="I62" s="62"/>
      <c r="J62" s="84"/>
    </row>
    <row r="63" spans="1:10" s="180" customFormat="1" ht="12" customHeight="1">
      <c r="A63" s="182" t="s">
        <v>31</v>
      </c>
      <c r="B63" s="179" t="s">
        <v>466</v>
      </c>
      <c r="C63" s="27" t="s">
        <v>662</v>
      </c>
      <c r="D63" s="27" t="s">
        <v>786</v>
      </c>
      <c r="E63" s="66">
        <v>0.4583333333333333</v>
      </c>
      <c r="F63" s="67" t="s">
        <v>2555</v>
      </c>
      <c r="G63" s="310"/>
      <c r="H63" s="62"/>
      <c r="I63" s="62"/>
      <c r="J63" s="84"/>
    </row>
    <row r="64" spans="1:10" s="180" customFormat="1" ht="12" customHeight="1" thickBot="1">
      <c r="A64" s="178" t="s">
        <v>2</v>
      </c>
      <c r="B64" s="178"/>
      <c r="C64" s="148"/>
      <c r="D64" s="148"/>
      <c r="E64" s="53"/>
      <c r="F64" s="67" t="s">
        <v>90</v>
      </c>
      <c r="G64" s="317" t="str">
        <f>F66</f>
        <v>何文勛</v>
      </c>
      <c r="H64" s="62"/>
      <c r="I64" s="62"/>
      <c r="J64" s="84"/>
    </row>
    <row r="65" spans="1:10" s="180" customFormat="1" ht="12" customHeight="1">
      <c r="A65" s="178" t="s">
        <v>32</v>
      </c>
      <c r="B65" s="179" t="s">
        <v>467</v>
      </c>
      <c r="C65" s="27" t="s">
        <v>505</v>
      </c>
      <c r="D65" s="27" t="s">
        <v>1438</v>
      </c>
      <c r="E65" s="61"/>
      <c r="F65" s="311">
        <v>0.4375</v>
      </c>
      <c r="G65" s="62" t="s">
        <v>2682</v>
      </c>
      <c r="H65" s="62"/>
      <c r="I65" s="62"/>
      <c r="J65" s="84"/>
    </row>
    <row r="66" spans="1:10" s="180" customFormat="1" ht="12" customHeight="1" thickBot="1">
      <c r="A66" s="181" t="s">
        <v>2</v>
      </c>
      <c r="B66" s="178"/>
      <c r="C66" s="147"/>
      <c r="D66" s="147"/>
      <c r="E66" s="65" t="s">
        <v>92</v>
      </c>
      <c r="F66" s="317" t="str">
        <f>D67</f>
        <v>何文勛</v>
      </c>
      <c r="G66" s="62"/>
      <c r="H66" s="62"/>
      <c r="I66" s="62"/>
      <c r="J66" s="84"/>
    </row>
    <row r="67" spans="1:10" s="180" customFormat="1" ht="12" customHeight="1" thickBot="1">
      <c r="A67" s="338" t="s">
        <v>33</v>
      </c>
      <c r="B67" s="338" t="s">
        <v>421</v>
      </c>
      <c r="C67" s="286" t="s">
        <v>921</v>
      </c>
      <c r="D67" s="286" t="s">
        <v>436</v>
      </c>
      <c r="E67" s="280">
        <v>0.4583333333333333</v>
      </c>
      <c r="F67" s="62" t="s">
        <v>2556</v>
      </c>
      <c r="G67" s="62"/>
      <c r="H67" s="62"/>
      <c r="I67" s="62"/>
      <c r="J67" s="84"/>
    </row>
    <row r="68" spans="1:10" s="180" customFormat="1" ht="12" customHeight="1">
      <c r="A68" s="92"/>
      <c r="B68" s="178"/>
      <c r="C68" s="84"/>
      <c r="D68" s="84"/>
      <c r="E68" s="62"/>
      <c r="F68" s="62"/>
      <c r="G68" s="62"/>
      <c r="H68" s="62"/>
      <c r="I68" s="62"/>
      <c r="J68" s="84"/>
    </row>
    <row r="69" spans="1:10" s="180" customFormat="1" ht="12" customHeight="1">
      <c r="A69" s="92"/>
      <c r="B69" s="92"/>
      <c r="C69" s="84"/>
      <c r="D69" s="84"/>
      <c r="E69" s="53"/>
      <c r="F69" s="53"/>
      <c r="G69" s="49"/>
      <c r="H69" s="49"/>
      <c r="I69" s="50"/>
      <c r="J69" s="84"/>
    </row>
    <row r="70" spans="1:10" s="180" customFormat="1" ht="12" customHeight="1">
      <c r="A70" s="92"/>
      <c r="B70" s="92"/>
      <c r="C70" s="84"/>
      <c r="D70" s="84"/>
      <c r="E70" s="53"/>
      <c r="F70" s="53"/>
      <c r="G70" s="49"/>
      <c r="H70" s="49"/>
      <c r="I70" s="50"/>
      <c r="J70" s="84"/>
    </row>
    <row r="71" spans="1:10" s="154" customFormat="1" ht="16.5" customHeight="1">
      <c r="A71" s="151"/>
      <c r="B71" s="151"/>
      <c r="C71" s="44" t="s">
        <v>1443</v>
      </c>
      <c r="D71" s="152"/>
      <c r="E71" s="153" t="s">
        <v>0</v>
      </c>
      <c r="F71" s="153" t="s">
        <v>0</v>
      </c>
      <c r="G71" s="153" t="s">
        <v>34</v>
      </c>
      <c r="H71" s="153" t="s">
        <v>34</v>
      </c>
      <c r="I71" s="155" t="s">
        <v>34</v>
      </c>
      <c r="J71" s="152"/>
    </row>
    <row r="72" spans="1:10" s="48" customFormat="1" ht="12" customHeight="1">
      <c r="A72" s="115" t="s">
        <v>2</v>
      </c>
      <c r="B72" s="115"/>
      <c r="C72" s="122"/>
      <c r="D72" s="123"/>
      <c r="E72" s="56" t="s">
        <v>2181</v>
      </c>
      <c r="F72" s="56" t="s">
        <v>1519</v>
      </c>
      <c r="G72" s="56"/>
      <c r="H72" s="56"/>
      <c r="I72" s="57"/>
      <c r="J72" s="88"/>
    </row>
    <row r="73" spans="1:10" s="187" customFormat="1" ht="12" customHeight="1">
      <c r="A73" s="178"/>
      <c r="B73" s="178"/>
      <c r="C73" s="183"/>
      <c r="D73" s="184"/>
      <c r="E73" s="185"/>
      <c r="F73" s="185"/>
      <c r="G73" s="185"/>
      <c r="H73" s="185"/>
      <c r="I73" s="186"/>
      <c r="J73" s="46"/>
    </row>
    <row r="74" spans="1:10" s="187" customFormat="1" ht="12" customHeight="1">
      <c r="A74" s="178"/>
      <c r="B74" s="178"/>
      <c r="C74" s="183"/>
      <c r="D74" s="184"/>
      <c r="E74" s="185"/>
      <c r="F74" s="185"/>
      <c r="G74" s="185"/>
      <c r="H74" s="185"/>
      <c r="I74" s="186"/>
      <c r="J74" s="46"/>
    </row>
    <row r="75" spans="1:10" s="180" customFormat="1" ht="12" customHeight="1" thickBot="1">
      <c r="A75" s="92"/>
      <c r="B75" s="178" t="s">
        <v>424</v>
      </c>
      <c r="C75" s="286" t="s">
        <v>3117</v>
      </c>
      <c r="D75" s="286" t="s">
        <v>435</v>
      </c>
      <c r="E75" s="271"/>
      <c r="F75" s="62"/>
      <c r="G75" s="62"/>
      <c r="H75" s="62"/>
      <c r="I75" s="62"/>
      <c r="J75" s="84"/>
    </row>
    <row r="76" spans="1:10" s="180" customFormat="1" ht="12" customHeight="1" thickBot="1">
      <c r="A76" s="92"/>
      <c r="B76" s="178"/>
      <c r="C76" s="82"/>
      <c r="D76" s="82"/>
      <c r="E76" s="272" t="s">
        <v>70</v>
      </c>
      <c r="F76" s="279" t="str">
        <f>D75</f>
        <v>馬承毅</v>
      </c>
      <c r="G76" s="62"/>
      <c r="H76" s="62"/>
      <c r="I76" s="62"/>
      <c r="J76" s="84"/>
    </row>
    <row r="77" spans="1:10" s="180" customFormat="1" ht="12" customHeight="1">
      <c r="A77" s="92"/>
      <c r="B77" s="178" t="s">
        <v>425</v>
      </c>
      <c r="C77" s="344" t="s">
        <v>439</v>
      </c>
      <c r="D77" s="344" t="s">
        <v>440</v>
      </c>
      <c r="E77" s="66">
        <v>0.40277777777777773</v>
      </c>
      <c r="F77" s="272" t="s">
        <v>2905</v>
      </c>
      <c r="G77" s="62"/>
      <c r="H77" s="70"/>
      <c r="I77" s="62"/>
      <c r="J77" s="84"/>
    </row>
    <row r="78" spans="1:10" s="180" customFormat="1" ht="12" customHeight="1" thickBot="1">
      <c r="A78" s="92"/>
      <c r="B78" s="178"/>
      <c r="C78" s="82"/>
      <c r="D78" s="82"/>
      <c r="E78" s="53"/>
      <c r="F78" s="310" t="s">
        <v>99</v>
      </c>
      <c r="G78" s="279" t="str">
        <f>F76</f>
        <v>馬承毅</v>
      </c>
      <c r="H78" s="50" t="s">
        <v>78</v>
      </c>
      <c r="I78" s="62"/>
      <c r="J78" s="84"/>
    </row>
    <row r="79" spans="1:10" s="180" customFormat="1" ht="12" customHeight="1">
      <c r="A79" s="92"/>
      <c r="B79" s="178" t="s">
        <v>426</v>
      </c>
      <c r="C79" s="344" t="s">
        <v>441</v>
      </c>
      <c r="D79" s="344" t="s">
        <v>499</v>
      </c>
      <c r="E79" s="61"/>
      <c r="F79" s="68">
        <v>0.4166666666666667</v>
      </c>
      <c r="G79" s="62" t="s">
        <v>3116</v>
      </c>
      <c r="H79" s="62"/>
      <c r="I79" s="62"/>
      <c r="J79" s="84"/>
    </row>
    <row r="80" spans="1:9" s="180" customFormat="1" ht="12" customHeight="1" thickBot="1">
      <c r="A80" s="92"/>
      <c r="B80" s="178"/>
      <c r="C80" s="82"/>
      <c r="D80" s="82"/>
      <c r="E80" s="65" t="s">
        <v>71</v>
      </c>
      <c r="F80" s="281" t="str">
        <f>D81</f>
        <v>何文勛</v>
      </c>
      <c r="G80" s="62"/>
      <c r="H80" s="62"/>
      <c r="I80" s="62"/>
    </row>
    <row r="81" spans="1:9" s="180" customFormat="1" ht="12" customHeight="1" thickBot="1">
      <c r="A81" s="92"/>
      <c r="B81" s="178" t="s">
        <v>427</v>
      </c>
      <c r="C81" s="286" t="s">
        <v>3117</v>
      </c>
      <c r="D81" s="286" t="s">
        <v>436</v>
      </c>
      <c r="E81" s="280">
        <v>0.40277777777777773</v>
      </c>
      <c r="F81" s="62" t="s">
        <v>2902</v>
      </c>
      <c r="G81" s="62"/>
      <c r="H81" s="70"/>
      <c r="I81" s="62"/>
    </row>
    <row r="82" spans="1:9" s="180" customFormat="1" ht="12" customHeight="1">
      <c r="A82" s="92"/>
      <c r="B82" s="178"/>
      <c r="C82" s="82"/>
      <c r="D82" s="82"/>
      <c r="E82" s="71"/>
      <c r="F82" s="62"/>
      <c r="G82" s="62"/>
      <c r="H82" s="70"/>
      <c r="I82" s="62"/>
    </row>
    <row r="83" spans="1:9" s="180" customFormat="1" ht="12" customHeight="1">
      <c r="A83" s="92"/>
      <c r="B83" s="178"/>
      <c r="C83" s="82"/>
      <c r="D83" s="82"/>
      <c r="E83" s="82"/>
      <c r="F83" s="53"/>
      <c r="G83" s="62"/>
      <c r="H83" s="62"/>
      <c r="I83" s="62"/>
    </row>
    <row r="84" spans="1:9" s="180" customFormat="1" ht="12" customHeight="1" thickBot="1">
      <c r="A84" s="92"/>
      <c r="B84" s="178" t="s">
        <v>428</v>
      </c>
      <c r="C84" s="286" t="s">
        <v>439</v>
      </c>
      <c r="D84" s="286" t="s">
        <v>3130</v>
      </c>
      <c r="E84" s="349"/>
      <c r="F84" s="271"/>
      <c r="G84" s="62"/>
      <c r="H84" s="62"/>
      <c r="I84" s="62"/>
    </row>
    <row r="85" spans="1:9" s="180" customFormat="1" ht="12" customHeight="1" thickBot="1">
      <c r="A85" s="92"/>
      <c r="B85" s="178"/>
      <c r="C85" s="82"/>
      <c r="D85" s="82"/>
      <c r="E85" s="82"/>
      <c r="F85" s="272" t="s">
        <v>98</v>
      </c>
      <c r="G85" s="279" t="str">
        <f>D84</f>
        <v>林育丞</v>
      </c>
      <c r="H85" s="50" t="s">
        <v>79</v>
      </c>
      <c r="I85" s="62"/>
    </row>
    <row r="86" spans="1:9" s="180" customFormat="1" ht="12" customHeight="1">
      <c r="A86" s="92"/>
      <c r="B86" s="178" t="s">
        <v>429</v>
      </c>
      <c r="C86" s="344" t="s">
        <v>3132</v>
      </c>
      <c r="D86" s="344" t="s">
        <v>3134</v>
      </c>
      <c r="E86" s="81"/>
      <c r="F86" s="66">
        <v>0.4166666666666667</v>
      </c>
      <c r="G86" s="62" t="s">
        <v>3135</v>
      </c>
      <c r="H86" s="62"/>
      <c r="I86" s="62"/>
    </row>
    <row r="87" spans="1:9" s="180" customFormat="1" ht="12" customHeight="1">
      <c r="A87" s="92"/>
      <c r="B87" s="178"/>
      <c r="C87" s="82"/>
      <c r="D87" s="82"/>
      <c r="E87" s="82"/>
      <c r="F87" s="53"/>
      <c r="G87" s="62"/>
      <c r="H87" s="62"/>
      <c r="I87" s="62"/>
    </row>
    <row r="88" spans="1:9" s="180" customFormat="1" ht="12" customHeight="1">
      <c r="A88" s="92"/>
      <c r="B88" s="178"/>
      <c r="C88" s="82"/>
      <c r="D88" s="82"/>
      <c r="E88" s="71"/>
      <c r="F88" s="62"/>
      <c r="G88" s="62"/>
      <c r="H88" s="70"/>
      <c r="I88" s="62"/>
    </row>
    <row r="89" spans="1:9" s="180" customFormat="1" ht="12" customHeight="1">
      <c r="A89" s="92"/>
      <c r="B89" s="178"/>
      <c r="C89" s="82"/>
      <c r="D89" s="82"/>
      <c r="E89" s="53"/>
      <c r="F89" s="62"/>
      <c r="G89" s="62"/>
      <c r="H89" s="62"/>
      <c r="I89" s="84"/>
    </row>
    <row r="90" spans="1:9" s="180" customFormat="1" ht="12" customHeight="1" thickBot="1">
      <c r="A90" s="92"/>
      <c r="B90" s="178" t="s">
        <v>395</v>
      </c>
      <c r="C90" s="286" t="s">
        <v>439</v>
      </c>
      <c r="D90" s="286" t="s">
        <v>504</v>
      </c>
      <c r="E90" s="271"/>
      <c r="F90" s="62"/>
      <c r="G90" s="71"/>
      <c r="H90" s="62"/>
      <c r="I90" s="62"/>
    </row>
    <row r="91" spans="1:9" s="180" customFormat="1" ht="12" customHeight="1" thickBot="1">
      <c r="A91" s="92"/>
      <c r="B91" s="178"/>
      <c r="C91" s="82"/>
      <c r="D91" s="82"/>
      <c r="E91" s="272" t="s">
        <v>97</v>
      </c>
      <c r="F91" s="279" t="str">
        <f>D90</f>
        <v>寶昕.達古拉外</v>
      </c>
      <c r="G91" s="62"/>
      <c r="H91" s="62"/>
      <c r="I91" s="62"/>
    </row>
    <row r="92" spans="1:9" s="180" customFormat="1" ht="12" customHeight="1">
      <c r="A92" s="92"/>
      <c r="B92" s="178" t="s">
        <v>396</v>
      </c>
      <c r="C92" s="344" t="s">
        <v>347</v>
      </c>
      <c r="D92" s="344" t="s">
        <v>438</v>
      </c>
      <c r="E92" s="66">
        <v>0.40277777777777773</v>
      </c>
      <c r="F92" s="67" t="s">
        <v>2903</v>
      </c>
      <c r="G92" s="62"/>
      <c r="H92" s="62"/>
      <c r="I92" s="62"/>
    </row>
    <row r="93" spans="1:9" s="180" customFormat="1" ht="12" customHeight="1" thickBot="1">
      <c r="A93" s="92"/>
      <c r="B93" s="178"/>
      <c r="C93" s="82"/>
      <c r="D93" s="82"/>
      <c r="E93" s="53"/>
      <c r="F93" s="67" t="s">
        <v>96</v>
      </c>
      <c r="G93" s="282" t="str">
        <f>F95</f>
        <v>蒲貴翔</v>
      </c>
      <c r="H93" s="50" t="s">
        <v>80</v>
      </c>
      <c r="I93" s="62"/>
    </row>
    <row r="94" spans="1:9" s="180" customFormat="1" ht="12" customHeight="1">
      <c r="A94" s="92"/>
      <c r="B94" s="178" t="s">
        <v>393</v>
      </c>
      <c r="C94" s="344" t="s">
        <v>439</v>
      </c>
      <c r="D94" s="344" t="s">
        <v>770</v>
      </c>
      <c r="E94" s="61"/>
      <c r="F94" s="311">
        <v>0.4166666666666667</v>
      </c>
      <c r="G94" s="62" t="s">
        <v>3124</v>
      </c>
      <c r="H94" s="70"/>
      <c r="I94" s="62"/>
    </row>
    <row r="95" spans="1:9" s="180" customFormat="1" ht="12" customHeight="1" thickBot="1">
      <c r="A95" s="92"/>
      <c r="B95" s="178"/>
      <c r="C95" s="82"/>
      <c r="D95" s="82"/>
      <c r="E95" s="65" t="s">
        <v>81</v>
      </c>
      <c r="F95" s="317" t="str">
        <f>D96</f>
        <v>蒲貴翔</v>
      </c>
      <c r="G95" s="62"/>
      <c r="H95" s="62"/>
      <c r="I95" s="62"/>
    </row>
    <row r="96" spans="1:9" s="180" customFormat="1" ht="12" customHeight="1" thickBot="1">
      <c r="A96" s="92"/>
      <c r="B96" s="178" t="s">
        <v>394</v>
      </c>
      <c r="C96" s="286" t="s">
        <v>3117</v>
      </c>
      <c r="D96" s="286" t="s">
        <v>443</v>
      </c>
      <c r="E96" s="280">
        <v>0.40277777777777773</v>
      </c>
      <c r="F96" s="62" t="s">
        <v>2901</v>
      </c>
      <c r="G96" s="70"/>
      <c r="H96" s="62"/>
      <c r="I96" s="62"/>
    </row>
    <row r="97" spans="1:9" s="180" customFormat="1" ht="12" customHeight="1">
      <c r="A97" s="92"/>
      <c r="B97" s="178"/>
      <c r="C97" s="82"/>
      <c r="D97" s="82"/>
      <c r="E97" s="53"/>
      <c r="F97" s="62"/>
      <c r="G97" s="62"/>
      <c r="H97" s="62"/>
      <c r="I97" s="62"/>
    </row>
    <row r="98" spans="1:10" s="180" customFormat="1" ht="12" customHeight="1">
      <c r="A98" s="92"/>
      <c r="B98" s="92"/>
      <c r="C98" s="84"/>
      <c r="D98" s="84"/>
      <c r="E98" s="62"/>
      <c r="F98" s="62"/>
      <c r="G98" s="53"/>
      <c r="H98" s="53"/>
      <c r="I98" s="62"/>
      <c r="J98" s="84"/>
    </row>
    <row r="99" spans="1:10" s="180" customFormat="1" ht="12" customHeight="1">
      <c r="A99" s="92"/>
      <c r="B99" s="92"/>
      <c r="C99" s="84"/>
      <c r="D99" s="84"/>
      <c r="E99" s="62"/>
      <c r="F99" s="62"/>
      <c r="G99" s="53"/>
      <c r="H99" s="53"/>
      <c r="I99" s="62"/>
      <c r="J99" s="84"/>
    </row>
    <row r="100" spans="1:9" s="180" customFormat="1" ht="12" customHeight="1" thickBot="1">
      <c r="A100" s="92"/>
      <c r="B100" s="178" t="s">
        <v>430</v>
      </c>
      <c r="C100" s="286" t="s">
        <v>347</v>
      </c>
      <c r="D100" s="286" t="s">
        <v>438</v>
      </c>
      <c r="E100" s="349"/>
      <c r="F100" s="271"/>
      <c r="G100" s="71"/>
      <c r="H100" s="70"/>
      <c r="I100" s="62"/>
    </row>
    <row r="101" spans="1:9" s="180" customFormat="1" ht="12" customHeight="1" thickBot="1">
      <c r="A101" s="92"/>
      <c r="B101" s="178"/>
      <c r="C101" s="82"/>
      <c r="D101" s="82"/>
      <c r="E101" s="82"/>
      <c r="F101" s="272" t="s">
        <v>95</v>
      </c>
      <c r="G101" s="279" t="str">
        <f>D100</f>
        <v>朱宸加</v>
      </c>
      <c r="H101" s="50" t="s">
        <v>82</v>
      </c>
      <c r="I101" s="62"/>
    </row>
    <row r="102" spans="1:9" s="180" customFormat="1" ht="12" customHeight="1">
      <c r="A102" s="92"/>
      <c r="B102" s="178" t="s">
        <v>491</v>
      </c>
      <c r="C102" s="344" t="s">
        <v>439</v>
      </c>
      <c r="D102" s="344" t="s">
        <v>770</v>
      </c>
      <c r="E102" s="81"/>
      <c r="F102" s="66">
        <v>0.4166666666666667</v>
      </c>
      <c r="G102" s="62" t="s">
        <v>3120</v>
      </c>
      <c r="H102" s="62"/>
      <c r="I102" s="62"/>
    </row>
    <row r="103" spans="1:9" s="180" customFormat="1" ht="12" customHeight="1">
      <c r="A103" s="92"/>
      <c r="B103" s="178"/>
      <c r="C103" s="82"/>
      <c r="D103" s="82"/>
      <c r="E103" s="82"/>
      <c r="F103" s="62"/>
      <c r="G103" s="62"/>
      <c r="H103" s="62"/>
      <c r="I103" s="62"/>
    </row>
    <row r="104" spans="1:9" s="180" customFormat="1" ht="12" customHeight="1">
      <c r="A104" s="178"/>
      <c r="B104" s="178"/>
      <c r="C104" s="82"/>
      <c r="D104" s="82"/>
      <c r="E104" s="82"/>
      <c r="F104" s="62"/>
      <c r="G104" s="62"/>
      <c r="H104" s="62"/>
      <c r="I104" s="62"/>
    </row>
    <row r="105" spans="1:10" s="180" customFormat="1" ht="12" customHeight="1">
      <c r="A105" s="92"/>
      <c r="B105" s="92"/>
      <c r="C105" s="84"/>
      <c r="D105" s="84"/>
      <c r="E105" s="62"/>
      <c r="F105" s="62"/>
      <c r="G105" s="53"/>
      <c r="H105" s="53"/>
      <c r="I105" s="53"/>
      <c r="J105" s="84"/>
    </row>
    <row r="106" spans="1:10" s="180" customFormat="1" ht="12" customHeight="1">
      <c r="A106" s="92"/>
      <c r="B106" s="92"/>
      <c r="C106" s="84"/>
      <c r="D106" s="84"/>
      <c r="E106" s="62"/>
      <c r="F106" s="62"/>
      <c r="G106" s="53"/>
      <c r="H106" s="53"/>
      <c r="I106" s="53"/>
      <c r="J106" s="84"/>
    </row>
    <row r="107" spans="1:10" s="180" customFormat="1" ht="12" customHeight="1">
      <c r="A107" s="92"/>
      <c r="B107" s="92"/>
      <c r="C107" s="84"/>
      <c r="D107" s="84"/>
      <c r="E107" s="62"/>
      <c r="F107" s="62"/>
      <c r="G107" s="53"/>
      <c r="H107" s="53"/>
      <c r="I107" s="53"/>
      <c r="J107" s="84"/>
    </row>
    <row r="108" spans="1:10" s="180" customFormat="1" ht="12" customHeight="1">
      <c r="A108" s="92"/>
      <c r="B108" s="92"/>
      <c r="C108" s="84"/>
      <c r="D108" s="84"/>
      <c r="E108" s="62"/>
      <c r="F108" s="62"/>
      <c r="G108" s="53"/>
      <c r="H108" s="53"/>
      <c r="I108" s="53"/>
      <c r="J108" s="84"/>
    </row>
    <row r="109" spans="1:10" s="180" customFormat="1" ht="12" customHeight="1">
      <c r="A109" s="92"/>
      <c r="B109" s="92"/>
      <c r="C109" s="84"/>
      <c r="D109" s="84"/>
      <c r="E109" s="62"/>
      <c r="F109" s="62"/>
      <c r="G109" s="53"/>
      <c r="H109" s="53"/>
      <c r="I109" s="53"/>
      <c r="J109" s="84"/>
    </row>
    <row r="110" spans="1:9" s="180" customFormat="1" ht="12" customHeight="1">
      <c r="A110" s="178"/>
      <c r="B110" s="178"/>
      <c r="C110" s="82"/>
      <c r="D110" s="82"/>
      <c r="E110" s="62" t="s">
        <v>83</v>
      </c>
      <c r="F110" s="71"/>
      <c r="G110" s="62"/>
      <c r="H110" s="70"/>
      <c r="I110" s="62"/>
    </row>
    <row r="111" spans="1:9" s="180" customFormat="1" ht="12" customHeight="1">
      <c r="A111" s="178"/>
      <c r="B111" s="178"/>
      <c r="C111" s="82"/>
      <c r="D111" s="82"/>
      <c r="E111" s="62"/>
      <c r="F111" s="62"/>
      <c r="G111" s="62"/>
      <c r="H111" s="62"/>
      <c r="I111" s="62"/>
    </row>
    <row r="112" spans="1:9" s="180" customFormat="1" ht="12" customHeight="1">
      <c r="A112" s="178"/>
      <c r="B112" s="178"/>
      <c r="C112" s="82"/>
      <c r="D112" s="82"/>
      <c r="E112" s="62"/>
      <c r="F112" s="62"/>
      <c r="G112" s="70"/>
      <c r="H112" s="62"/>
      <c r="I112" s="62"/>
    </row>
    <row r="113" spans="1:9" s="180" customFormat="1" ht="12" customHeight="1">
      <c r="A113" s="178"/>
      <c r="B113" s="178"/>
      <c r="C113" s="82"/>
      <c r="D113" s="82"/>
      <c r="E113" s="62"/>
      <c r="F113" s="62"/>
      <c r="G113" s="62"/>
      <c r="H113" s="62"/>
      <c r="I113" s="62"/>
    </row>
    <row r="114" spans="1:9" s="180" customFormat="1" ht="12" customHeight="1">
      <c r="A114" s="178"/>
      <c r="B114" s="178"/>
      <c r="C114" s="82"/>
      <c r="D114" s="82"/>
      <c r="E114" s="62"/>
      <c r="F114" s="62"/>
      <c r="G114" s="62"/>
      <c r="H114" s="62"/>
      <c r="I114" s="71"/>
    </row>
    <row r="115" spans="1:9" s="180" customFormat="1" ht="12" customHeight="1">
      <c r="A115" s="178"/>
      <c r="B115" s="178"/>
      <c r="C115" s="82"/>
      <c r="D115" s="82"/>
      <c r="E115" s="62"/>
      <c r="F115" s="62"/>
      <c r="G115" s="62"/>
      <c r="H115" s="62"/>
      <c r="I115" s="62"/>
    </row>
    <row r="116" spans="1:9" s="180" customFormat="1" ht="12" customHeight="1">
      <c r="A116" s="178"/>
      <c r="B116" s="178"/>
      <c r="C116" s="82"/>
      <c r="D116" s="82"/>
      <c r="E116" s="62"/>
      <c r="F116" s="62"/>
      <c r="G116" s="62"/>
      <c r="H116" s="70"/>
      <c r="I116" s="62"/>
    </row>
    <row r="117" spans="1:9" s="180" customFormat="1" ht="12" customHeight="1">
      <c r="A117" s="178"/>
      <c r="B117" s="178"/>
      <c r="C117" s="82"/>
      <c r="D117" s="82"/>
      <c r="E117" s="62"/>
      <c r="F117" s="62"/>
      <c r="G117" s="62"/>
      <c r="H117" s="62"/>
      <c r="I117" s="62"/>
    </row>
    <row r="118" spans="1:9" s="180" customFormat="1" ht="12" customHeight="1">
      <c r="A118" s="178"/>
      <c r="B118" s="178"/>
      <c r="C118" s="82"/>
      <c r="D118" s="82"/>
      <c r="E118" s="62"/>
      <c r="F118" s="71"/>
      <c r="G118" s="70"/>
      <c r="H118" s="62"/>
      <c r="I118" s="62"/>
    </row>
    <row r="119" spans="1:9" s="180" customFormat="1" ht="12" customHeight="1">
      <c r="A119" s="178"/>
      <c r="B119" s="178"/>
      <c r="C119" s="82"/>
      <c r="D119" s="82"/>
      <c r="E119" s="62"/>
      <c r="F119" s="62"/>
      <c r="G119" s="62"/>
      <c r="H119" s="62"/>
      <c r="I119" s="62"/>
    </row>
    <row r="120" spans="1:9" s="180" customFormat="1" ht="12" customHeight="1">
      <c r="A120" s="178"/>
      <c r="B120" s="178"/>
      <c r="C120" s="82"/>
      <c r="D120" s="82"/>
      <c r="E120" s="62"/>
      <c r="F120" s="62"/>
      <c r="G120" s="62"/>
      <c r="H120" s="62"/>
      <c r="I120" s="62"/>
    </row>
    <row r="121" spans="1:10" ht="12" customHeight="1">
      <c r="A121" s="115"/>
      <c r="B121" s="115"/>
      <c r="C121" s="82"/>
      <c r="D121" s="82"/>
      <c r="G121" s="62"/>
      <c r="H121" s="62"/>
      <c r="I121" s="62"/>
      <c r="J121" s="51"/>
    </row>
    <row r="122" spans="1:10" ht="12" customHeight="1">
      <c r="A122" s="121"/>
      <c r="B122" s="121"/>
      <c r="C122" s="82"/>
      <c r="D122" s="82"/>
      <c r="G122" s="71"/>
      <c r="H122" s="70"/>
      <c r="I122" s="62"/>
      <c r="J122" s="51"/>
    </row>
    <row r="123" spans="1:10" ht="12" customHeight="1">
      <c r="A123" s="115"/>
      <c r="B123" s="115"/>
      <c r="C123" s="82"/>
      <c r="D123" s="82"/>
      <c r="G123" s="62"/>
      <c r="H123" s="62"/>
      <c r="I123" s="62"/>
      <c r="J123" s="51"/>
    </row>
    <row r="124" spans="1:10" ht="12" customHeight="1">
      <c r="A124" s="121"/>
      <c r="B124" s="121"/>
      <c r="C124" s="82"/>
      <c r="D124" s="82"/>
      <c r="G124" s="62"/>
      <c r="H124" s="62"/>
      <c r="I124" s="62"/>
      <c r="J124" s="51"/>
    </row>
    <row r="125" spans="1:10" ht="12" customHeight="1">
      <c r="A125" s="115"/>
      <c r="B125" s="115"/>
      <c r="C125" s="82"/>
      <c r="D125" s="82"/>
      <c r="G125" s="62"/>
      <c r="H125" s="62"/>
      <c r="I125" s="62"/>
      <c r="J125" s="51"/>
    </row>
    <row r="126" spans="1:10" ht="12" customHeight="1">
      <c r="A126" s="121"/>
      <c r="B126" s="121"/>
      <c r="C126" s="82"/>
      <c r="D126" s="82"/>
      <c r="F126" s="71"/>
      <c r="G126" s="62"/>
      <c r="H126" s="62"/>
      <c r="I126" s="62"/>
      <c r="J126" s="51"/>
    </row>
    <row r="127" spans="1:10" ht="12" customHeight="1">
      <c r="A127" s="115"/>
      <c r="B127" s="115"/>
      <c r="C127" s="82"/>
      <c r="D127" s="82"/>
      <c r="G127" s="62"/>
      <c r="H127" s="62"/>
      <c r="I127" s="62"/>
      <c r="J127" s="51"/>
    </row>
    <row r="128" spans="1:10" ht="12" customHeight="1">
      <c r="A128" s="121"/>
      <c r="B128" s="121"/>
      <c r="C128" s="82"/>
      <c r="D128" s="82"/>
      <c r="G128" s="62"/>
      <c r="H128" s="62"/>
      <c r="I128" s="62"/>
      <c r="J128" s="51"/>
    </row>
    <row r="129" spans="1:10" ht="12" customHeight="1">
      <c r="A129" s="115"/>
      <c r="B129" s="115"/>
      <c r="C129" s="82"/>
      <c r="D129" s="82"/>
      <c r="G129" s="62"/>
      <c r="H129" s="62"/>
      <c r="I129" s="62"/>
      <c r="J129" s="51"/>
    </row>
    <row r="130" spans="1:10" ht="12" customHeight="1">
      <c r="A130" s="121"/>
      <c r="B130" s="121"/>
      <c r="C130" s="82"/>
      <c r="D130" s="82"/>
      <c r="G130" s="62"/>
      <c r="H130" s="71"/>
      <c r="I130" s="62"/>
      <c r="J130" s="51"/>
    </row>
    <row r="131" spans="1:10" ht="12" customHeight="1">
      <c r="A131" s="115"/>
      <c r="B131" s="115"/>
      <c r="C131" s="82"/>
      <c r="D131" s="82"/>
      <c r="G131" s="62"/>
      <c r="H131" s="62"/>
      <c r="I131" s="62"/>
      <c r="J131" s="51"/>
    </row>
    <row r="132" spans="1:10" ht="12" customHeight="1">
      <c r="A132" s="121"/>
      <c r="B132" s="121"/>
      <c r="C132" s="82"/>
      <c r="D132" s="82"/>
      <c r="G132" s="62"/>
      <c r="H132" s="62"/>
      <c r="I132" s="62"/>
      <c r="J132" s="51"/>
    </row>
    <row r="133" spans="1:10" ht="12" customHeight="1">
      <c r="A133" s="115"/>
      <c r="B133" s="115"/>
      <c r="C133" s="82"/>
      <c r="D133" s="82"/>
      <c r="G133" s="62"/>
      <c r="H133" s="62"/>
      <c r="I133" s="62"/>
      <c r="J133" s="51"/>
    </row>
    <row r="134" spans="1:10" ht="12" customHeight="1">
      <c r="A134" s="121"/>
      <c r="B134" s="121"/>
      <c r="C134" s="82"/>
      <c r="D134" s="82"/>
      <c r="F134" s="71"/>
      <c r="G134" s="62"/>
      <c r="H134" s="62"/>
      <c r="I134" s="62"/>
      <c r="J134" s="51"/>
    </row>
    <row r="135" spans="1:10" ht="12" customHeight="1">
      <c r="A135" s="115"/>
      <c r="B135" s="115"/>
      <c r="C135" s="82"/>
      <c r="D135" s="82"/>
      <c r="G135" s="62"/>
      <c r="H135" s="62"/>
      <c r="I135" s="62"/>
      <c r="J135" s="51"/>
    </row>
    <row r="136" spans="1:10" ht="12" customHeight="1">
      <c r="A136" s="121"/>
      <c r="B136" s="121"/>
      <c r="C136" s="82"/>
      <c r="D136" s="82"/>
      <c r="E136" s="83"/>
      <c r="G136" s="62"/>
      <c r="H136" s="62"/>
      <c r="I136" s="62"/>
      <c r="J136" s="51"/>
    </row>
    <row r="137" spans="1:10" ht="12" customHeight="1">
      <c r="A137" s="115"/>
      <c r="B137" s="115"/>
      <c r="C137" s="82"/>
      <c r="D137" s="82"/>
      <c r="G137" s="62"/>
      <c r="H137" s="62"/>
      <c r="I137" s="62"/>
      <c r="J137" s="51"/>
    </row>
    <row r="138" spans="1:10" ht="12" customHeight="1">
      <c r="A138" s="121"/>
      <c r="B138" s="121"/>
      <c r="C138" s="82"/>
      <c r="D138" s="82"/>
      <c r="G138" s="71"/>
      <c r="H138" s="62"/>
      <c r="I138" s="62"/>
      <c r="J138" s="51"/>
    </row>
    <row r="139" spans="1:10" ht="12" customHeight="1">
      <c r="A139" s="115"/>
      <c r="B139" s="115"/>
      <c r="C139" s="82"/>
      <c r="D139" s="82"/>
      <c r="G139" s="62"/>
      <c r="H139" s="62"/>
      <c r="I139" s="62"/>
      <c r="J139" s="51"/>
    </row>
    <row r="140" spans="1:10" ht="12" customHeight="1">
      <c r="A140" s="121"/>
      <c r="B140" s="121"/>
      <c r="C140" s="82"/>
      <c r="D140" s="82"/>
      <c r="E140" s="83"/>
      <c r="G140" s="62"/>
      <c r="H140" s="62"/>
      <c r="I140" s="62"/>
      <c r="J140" s="51"/>
    </row>
    <row r="141" spans="1:10" ht="12" customHeight="1">
      <c r="A141" s="115"/>
      <c r="B141" s="115"/>
      <c r="C141" s="82"/>
      <c r="D141" s="82"/>
      <c r="G141" s="62"/>
      <c r="H141" s="62"/>
      <c r="I141" s="62"/>
      <c r="J141" s="51"/>
    </row>
    <row r="142" spans="1:10" ht="12" customHeight="1">
      <c r="A142" s="121"/>
      <c r="B142" s="121"/>
      <c r="C142" s="82"/>
      <c r="D142" s="82"/>
      <c r="F142" s="71"/>
      <c r="G142" s="62"/>
      <c r="H142" s="62"/>
      <c r="I142" s="62"/>
      <c r="J142" s="51"/>
    </row>
    <row r="143" spans="1:10" ht="12" customHeight="1">
      <c r="A143" s="115"/>
      <c r="B143" s="115"/>
      <c r="C143" s="82"/>
      <c r="D143" s="82"/>
      <c r="G143" s="62"/>
      <c r="H143" s="62"/>
      <c r="I143" s="62"/>
      <c r="J143" s="51"/>
    </row>
    <row r="144" spans="1:10" ht="12" customHeight="1">
      <c r="A144" s="121"/>
      <c r="B144" s="121"/>
      <c r="C144" s="82"/>
      <c r="D144" s="82"/>
      <c r="E144" s="83"/>
      <c r="G144" s="62"/>
      <c r="H144" s="62"/>
      <c r="I144" s="62"/>
      <c r="J144" s="51"/>
    </row>
    <row r="145" spans="7:10" ht="12" customHeight="1">
      <c r="G145" s="62"/>
      <c r="H145" s="62"/>
      <c r="I145" s="62"/>
      <c r="J145" s="51"/>
    </row>
    <row r="146" spans="5:10" ht="12" customHeight="1">
      <c r="E146" s="52"/>
      <c r="F146" s="53"/>
      <c r="G146" s="49"/>
      <c r="H146" s="49"/>
      <c r="I146" s="49"/>
      <c r="J146" s="51"/>
    </row>
  </sheetData>
  <sheetProtection/>
  <conditionalFormatting sqref="D7">
    <cfRule type="duplicateValues" priority="29" dxfId="222">
      <formula>AND(COUNTIF($D$7:$D$7,D7)&gt;1,NOT(ISBLANK(D7)))</formula>
    </cfRule>
  </conditionalFormatting>
  <conditionalFormatting sqref="D9">
    <cfRule type="duplicateValues" priority="28" dxfId="222">
      <formula>AND(COUNTIF($D$9:$D$9,D9)&gt;1,NOT(ISBLANK(D9)))</formula>
    </cfRule>
  </conditionalFormatting>
  <conditionalFormatting sqref="D11">
    <cfRule type="duplicateValues" priority="27" dxfId="222">
      <formula>AND(COUNTIF($D$11:$D$11,D11)&gt;1,NOT(ISBLANK(D11)))</formula>
    </cfRule>
  </conditionalFormatting>
  <conditionalFormatting sqref="D15">
    <cfRule type="duplicateValues" priority="26" dxfId="222">
      <formula>AND(COUNTIF($D$15:$D$15,D15)&gt;1,NOT(ISBLANK(D15)))</formula>
    </cfRule>
  </conditionalFormatting>
  <conditionalFormatting sqref="D19">
    <cfRule type="duplicateValues" priority="25" dxfId="222">
      <formula>AND(COUNTIF($D$19:$D$19,D19)&gt;1,NOT(ISBLANK(D19)))</formula>
    </cfRule>
  </conditionalFormatting>
  <conditionalFormatting sqref="D27">
    <cfRule type="duplicateValues" priority="24" dxfId="222">
      <formula>AND(COUNTIF($D$27:$D$27,D27)&gt;1,NOT(ISBLANK(D27)))</formula>
    </cfRule>
  </conditionalFormatting>
  <conditionalFormatting sqref="D31">
    <cfRule type="duplicateValues" priority="23" dxfId="222">
      <formula>AND(COUNTIF($D$31:$D$31,D31)&gt;1,NOT(ISBLANK(D31)))</formula>
    </cfRule>
  </conditionalFormatting>
  <conditionalFormatting sqref="D25">
    <cfRule type="duplicateValues" priority="22" dxfId="222">
      <formula>AND(COUNTIF($D$25:$D$25,D25)&gt;1,NOT(ISBLANK(D25)))</formula>
    </cfRule>
  </conditionalFormatting>
  <conditionalFormatting sqref="D17">
    <cfRule type="duplicateValues" priority="21" dxfId="222">
      <formula>AND(COUNTIF($D$17:$D$17,D17)&gt;1,NOT(ISBLANK(D17)))</formula>
    </cfRule>
  </conditionalFormatting>
  <conditionalFormatting sqref="D23">
    <cfRule type="duplicateValues" priority="20" dxfId="222">
      <formula>AND(COUNTIF($D$23:$D$23,D23)&gt;1,NOT(ISBLANK(D23)))</formula>
    </cfRule>
  </conditionalFormatting>
  <conditionalFormatting sqref="D33">
    <cfRule type="duplicateValues" priority="19" dxfId="222">
      <formula>AND(COUNTIF($D$33:$D$33,D33)&gt;1,NOT(ISBLANK(D33)))</formula>
    </cfRule>
  </conditionalFormatting>
  <conditionalFormatting sqref="D35">
    <cfRule type="duplicateValues" priority="18" dxfId="222">
      <formula>AND(COUNTIF($D$35:$D$35,D35)&gt;1,NOT(ISBLANK(D35)))</formula>
    </cfRule>
  </conditionalFormatting>
  <conditionalFormatting sqref="D37">
    <cfRule type="duplicateValues" priority="17" dxfId="222">
      <formula>AND(COUNTIF($D$37:$D$37,D37)&gt;1,NOT(ISBLANK(D37)))</formula>
    </cfRule>
  </conditionalFormatting>
  <conditionalFormatting sqref="D39">
    <cfRule type="duplicateValues" priority="16" dxfId="222">
      <formula>AND(COUNTIF($D$39:$D$39,D39)&gt;1,NOT(ISBLANK(D39)))</formula>
    </cfRule>
  </conditionalFormatting>
  <conditionalFormatting sqref="D41">
    <cfRule type="duplicateValues" priority="15" dxfId="222">
      <formula>AND(COUNTIF($D$41:$D$41,D41)&gt;1,NOT(ISBLANK(D41)))</formula>
    </cfRule>
  </conditionalFormatting>
  <conditionalFormatting sqref="D45">
    <cfRule type="duplicateValues" priority="14" dxfId="222">
      <formula>AND(COUNTIF($D$45:$D$45,D45)&gt;1,NOT(ISBLANK(D45)))</formula>
    </cfRule>
  </conditionalFormatting>
  <conditionalFormatting sqref="D47">
    <cfRule type="duplicateValues" priority="13" dxfId="222">
      <formula>AND(COUNTIF($D$47:$D$47,D47)&gt;1,NOT(ISBLANK(D47)))</formula>
    </cfRule>
  </conditionalFormatting>
  <conditionalFormatting sqref="D49">
    <cfRule type="duplicateValues" priority="12" dxfId="222">
      <formula>AND(COUNTIF($D$49:$D$49,D49)&gt;1,NOT(ISBLANK(D49)))</formula>
    </cfRule>
  </conditionalFormatting>
  <conditionalFormatting sqref="D53">
    <cfRule type="duplicateValues" priority="11" dxfId="222">
      <formula>AND(COUNTIF($D$53:$D$53,D53)&gt;1,NOT(ISBLANK(D53)))</formula>
    </cfRule>
  </conditionalFormatting>
  <conditionalFormatting sqref="D55">
    <cfRule type="duplicateValues" priority="10" dxfId="222">
      <formula>AND(COUNTIF($D$55:$D$55,D55)&gt;1,NOT(ISBLANK(D55)))</formula>
    </cfRule>
  </conditionalFormatting>
  <conditionalFormatting sqref="D57">
    <cfRule type="duplicateValues" priority="9" dxfId="222">
      <formula>AND(COUNTIF($D$57:$D$57,D57)&gt;1,NOT(ISBLANK(D57)))</formula>
    </cfRule>
  </conditionalFormatting>
  <conditionalFormatting sqref="D61">
    <cfRule type="duplicateValues" priority="8" dxfId="222">
      <formula>AND(COUNTIF($D$61:$D$61,D61)&gt;1,NOT(ISBLANK(D61)))</formula>
    </cfRule>
  </conditionalFormatting>
  <conditionalFormatting sqref="D63">
    <cfRule type="duplicateValues" priority="7" dxfId="222">
      <formula>AND(COUNTIF($D$63:$D$63,D63)&gt;1,NOT(ISBLANK(D63)))</formula>
    </cfRule>
  </conditionalFormatting>
  <conditionalFormatting sqref="D65">
    <cfRule type="duplicateValues" priority="6" dxfId="222">
      <formula>AND(COUNTIF($D$65:$D$65,D65)&gt;1,NOT(ISBLANK(D65)))</formula>
    </cfRule>
  </conditionalFormatting>
  <conditionalFormatting sqref="D90">
    <cfRule type="duplicateValues" priority="5" dxfId="222">
      <formula>AND(COUNTIF($D$90:$D$90,D90)&gt;1,NOT(ISBLANK(D90)))</formula>
    </cfRule>
  </conditionalFormatting>
  <conditionalFormatting sqref="D79">
    <cfRule type="duplicateValues" priority="4" dxfId="222">
      <formula>AND(COUNTIF($D$79:$D$79,D79)&gt;1,NOT(ISBLANK(D79)))</formula>
    </cfRule>
  </conditionalFormatting>
  <conditionalFormatting sqref="D94">
    <cfRule type="duplicateValues" priority="3" dxfId="222">
      <formula>AND(COUNTIF($D$94:$D$94,D94)&gt;1,NOT(ISBLANK(D94)))</formula>
    </cfRule>
  </conditionalFormatting>
  <conditionalFormatting sqref="D102">
    <cfRule type="duplicateValues" priority="2" dxfId="222">
      <formula>AND(COUNTIF($D$102:$D$102,D102)&gt;1,NOT(ISBLANK(D102)))</formula>
    </cfRule>
  </conditionalFormatting>
  <conditionalFormatting sqref="D86">
    <cfRule type="duplicateValues" priority="1" dxfId="222">
      <formula>AND(COUNTIF($D$86:$D$86,D86)&gt;1,NOT(ISBLANK(D86)))</formula>
    </cfRule>
  </conditionalFormatting>
  <printOptions horizontalCentered="1"/>
  <pageMargins left="0.35433070866141736" right="0.15748031496062992" top="0.2362204724409449" bottom="0.15748031496062992" header="0.15748031496062992" footer="0.15748031496062992"/>
  <pageSetup horizontalDpi="300" verticalDpi="300" orientation="portrait" paperSize="9" r:id="rId2"/>
  <headerFooter alignWithMargins="0">
    <oddFooter xml:space="preserve">&amp;C </oddFooter>
  </headerFooter>
  <rowBreaks count="1" manualBreakCount="1">
    <brk id="70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0"/>
  <sheetViews>
    <sheetView showGridLines="0" view="pageBreakPreview" zoomScaleSheetLayoutView="100" zoomScalePageLayoutView="0" workbookViewId="0" topLeftCell="A67">
      <selection activeCell="E76" sqref="E76"/>
    </sheetView>
  </sheetViews>
  <sheetFormatPr defaultColWidth="9.00390625" defaultRowHeight="19.5" customHeight="1"/>
  <cols>
    <col min="1" max="1" width="4.75390625" style="92" customWidth="1"/>
    <col min="2" max="2" width="6.375" style="84" customWidth="1"/>
    <col min="3" max="3" width="18.25390625" style="84" customWidth="1"/>
    <col min="4" max="4" width="12.75390625" style="84" customWidth="1"/>
    <col min="5" max="7" width="10.625" style="62" customWidth="1"/>
    <col min="8" max="8" width="10.625" style="53" customWidth="1"/>
    <col min="9" max="9" width="10.625" style="175" customWidth="1"/>
    <col min="10" max="16384" width="9.00390625" style="180" customWidth="1"/>
  </cols>
  <sheetData>
    <row r="1" spans="1:9" s="51" customFormat="1" ht="19.5" customHeight="1">
      <c r="A1" s="113"/>
      <c r="B1" s="47"/>
      <c r="C1" s="47"/>
      <c r="D1" s="44" t="s">
        <v>547</v>
      </c>
      <c r="E1" s="207"/>
      <c r="F1" s="191"/>
      <c r="G1" s="191"/>
      <c r="H1" s="191"/>
      <c r="I1" s="192" t="s">
        <v>34</v>
      </c>
    </row>
    <row r="2" spans="1:9" s="51" customFormat="1" ht="19.5" customHeight="1">
      <c r="A2" s="113"/>
      <c r="B2" s="47"/>
      <c r="C2" s="47"/>
      <c r="D2" s="47"/>
      <c r="E2" s="78"/>
      <c r="F2" s="52"/>
      <c r="G2" s="52"/>
      <c r="H2" s="191"/>
      <c r="I2" s="192"/>
    </row>
    <row r="3" spans="1:9" s="154" customFormat="1" ht="19.5" customHeight="1">
      <c r="A3" s="168"/>
      <c r="B3" s="152"/>
      <c r="C3" s="44" t="s">
        <v>545</v>
      </c>
      <c r="D3" s="152"/>
      <c r="E3" s="193" t="s">
        <v>0</v>
      </c>
      <c r="F3" s="193" t="s">
        <v>0</v>
      </c>
      <c r="G3" s="193" t="s">
        <v>0</v>
      </c>
      <c r="H3" s="193" t="s">
        <v>34</v>
      </c>
      <c r="I3" s="194" t="s">
        <v>34</v>
      </c>
    </row>
    <row r="4" spans="1:9" s="154" customFormat="1" ht="19.5" customHeight="1">
      <c r="A4" s="168"/>
      <c r="B4" s="152"/>
      <c r="C4" s="44"/>
      <c r="D4" s="152"/>
      <c r="E4" s="258" t="s">
        <v>2182</v>
      </c>
      <c r="F4" s="258" t="s">
        <v>1524</v>
      </c>
      <c r="G4" s="258" t="s">
        <v>1523</v>
      </c>
      <c r="H4" s="193"/>
      <c r="I4" s="194"/>
    </row>
    <row r="5" spans="1:9" s="187" customFormat="1" ht="19.5" customHeight="1">
      <c r="A5" s="92" t="s">
        <v>2</v>
      </c>
      <c r="B5" s="195"/>
      <c r="C5" s="29" t="s">
        <v>921</v>
      </c>
      <c r="D5" s="29" t="s">
        <v>838</v>
      </c>
      <c r="E5" s="259"/>
      <c r="F5" s="185"/>
      <c r="G5" s="185"/>
      <c r="H5" s="185"/>
      <c r="I5" s="188"/>
    </row>
    <row r="6" spans="1:9" s="187" customFormat="1" ht="19.5" customHeight="1" thickBot="1">
      <c r="A6" s="268">
        <v>1</v>
      </c>
      <c r="B6" s="269"/>
      <c r="C6" s="286" t="s">
        <v>921</v>
      </c>
      <c r="D6" s="286" t="s">
        <v>839</v>
      </c>
      <c r="E6" s="304"/>
      <c r="F6" s="331"/>
      <c r="G6" s="185"/>
      <c r="H6" s="185"/>
      <c r="I6" s="188"/>
    </row>
    <row r="7" spans="1:9" s="187" customFormat="1" ht="19.5" customHeight="1" thickBot="1">
      <c r="A7" s="92"/>
      <c r="B7" s="195"/>
      <c r="C7" s="29" t="s">
        <v>831</v>
      </c>
      <c r="D7" s="29" t="s">
        <v>1444</v>
      </c>
      <c r="E7" s="62"/>
      <c r="F7" s="272" t="s">
        <v>150</v>
      </c>
      <c r="G7" s="332" t="s">
        <v>2456</v>
      </c>
      <c r="H7" s="185"/>
      <c r="I7" s="188"/>
    </row>
    <row r="8" spans="1:9" ht="19.5" customHeight="1">
      <c r="A8" s="171">
        <v>2</v>
      </c>
      <c r="B8" s="197" t="s">
        <v>34</v>
      </c>
      <c r="C8" s="27" t="s">
        <v>831</v>
      </c>
      <c r="D8" s="27" t="s">
        <v>860</v>
      </c>
      <c r="E8" s="261"/>
      <c r="F8" s="66">
        <v>0.6215277777777778</v>
      </c>
      <c r="G8" s="309" t="s">
        <v>2457</v>
      </c>
      <c r="H8" s="62"/>
      <c r="I8" s="45"/>
    </row>
    <row r="9" spans="2:9" ht="19.5" customHeight="1" thickBot="1">
      <c r="B9" s="195"/>
      <c r="C9" s="29" t="s">
        <v>696</v>
      </c>
      <c r="D9" s="29" t="s">
        <v>791</v>
      </c>
      <c r="E9" s="259"/>
      <c r="F9" s="53"/>
      <c r="G9" s="310" t="s">
        <v>163</v>
      </c>
      <c r="H9" s="332" t="str">
        <f>G7</f>
        <v>馬/何</v>
      </c>
      <c r="I9" s="45" t="s">
        <v>923</v>
      </c>
    </row>
    <row r="10" spans="1:9" ht="19.5" customHeight="1" thickBot="1">
      <c r="A10" s="268">
        <v>3</v>
      </c>
      <c r="B10" s="269"/>
      <c r="C10" s="286" t="s">
        <v>696</v>
      </c>
      <c r="D10" s="286" t="s">
        <v>842</v>
      </c>
      <c r="E10" s="304"/>
      <c r="F10" s="271"/>
      <c r="G10" s="68">
        <v>0.6041666666666666</v>
      </c>
      <c r="H10" s="62" t="s">
        <v>2599</v>
      </c>
      <c r="I10" s="45"/>
    </row>
    <row r="11" spans="2:9" ht="19.5" customHeight="1" thickBot="1">
      <c r="B11" s="195"/>
      <c r="C11" s="29" t="s">
        <v>684</v>
      </c>
      <c r="D11" s="29" t="s">
        <v>861</v>
      </c>
      <c r="E11" s="262"/>
      <c r="F11" s="272" t="s">
        <v>972</v>
      </c>
      <c r="G11" s="273" t="s">
        <v>2460</v>
      </c>
      <c r="H11" s="62"/>
      <c r="I11" s="45"/>
    </row>
    <row r="12" spans="1:9" ht="19.5" customHeight="1">
      <c r="A12" s="171">
        <v>4</v>
      </c>
      <c r="B12" s="196"/>
      <c r="C12" s="27" t="s">
        <v>684</v>
      </c>
      <c r="D12" s="27" t="s">
        <v>862</v>
      </c>
      <c r="E12" s="263"/>
      <c r="F12" s="66">
        <v>0.6458333333333334</v>
      </c>
      <c r="G12" s="62" t="s">
        <v>2461</v>
      </c>
      <c r="H12" s="62"/>
      <c r="I12" s="172"/>
    </row>
    <row r="13" spans="2:9" ht="19.5" customHeight="1">
      <c r="B13" s="195"/>
      <c r="C13" s="29" t="s">
        <v>502</v>
      </c>
      <c r="D13" s="29" t="s">
        <v>769</v>
      </c>
      <c r="E13" s="259"/>
      <c r="F13" s="53"/>
      <c r="H13" s="62"/>
      <c r="I13" s="45"/>
    </row>
    <row r="14" spans="1:9" ht="19.5" customHeight="1" thickBot="1">
      <c r="A14" s="268">
        <v>5</v>
      </c>
      <c r="B14" s="278" t="s">
        <v>928</v>
      </c>
      <c r="C14" s="286" t="s">
        <v>502</v>
      </c>
      <c r="D14" s="286" t="s">
        <v>770</v>
      </c>
      <c r="E14" s="304"/>
      <c r="F14" s="271"/>
      <c r="H14" s="189"/>
      <c r="I14" s="45"/>
    </row>
    <row r="15" spans="2:9" ht="19.5" customHeight="1" thickBot="1">
      <c r="B15" s="195"/>
      <c r="C15" s="29" t="s">
        <v>858</v>
      </c>
      <c r="D15" s="29" t="s">
        <v>859</v>
      </c>
      <c r="E15" s="262"/>
      <c r="F15" s="272" t="s">
        <v>973</v>
      </c>
      <c r="G15" s="279" t="s">
        <v>2462</v>
      </c>
      <c r="H15" s="62"/>
      <c r="I15" s="45"/>
    </row>
    <row r="16" spans="1:9" ht="19.5" customHeight="1">
      <c r="A16" s="171">
        <v>6</v>
      </c>
      <c r="B16" s="196"/>
      <c r="C16" s="27" t="s">
        <v>858</v>
      </c>
      <c r="D16" s="27" t="s">
        <v>1445</v>
      </c>
      <c r="E16" s="263"/>
      <c r="F16" s="66">
        <v>0.6458333333333334</v>
      </c>
      <c r="G16" s="67" t="s">
        <v>2463</v>
      </c>
      <c r="H16" s="62"/>
      <c r="I16" s="45"/>
    </row>
    <row r="17" spans="2:9" ht="19.5" customHeight="1" thickBot="1">
      <c r="B17" s="195"/>
      <c r="C17" s="29" t="s">
        <v>921</v>
      </c>
      <c r="D17" s="29" t="s">
        <v>778</v>
      </c>
      <c r="E17" s="259"/>
      <c r="F17" s="53"/>
      <c r="G17" s="67" t="s">
        <v>976</v>
      </c>
      <c r="H17" s="282" t="str">
        <f>G19</f>
        <v>邱/莊</v>
      </c>
      <c r="I17" s="45" t="s">
        <v>151</v>
      </c>
    </row>
    <row r="18" spans="1:9" ht="19.5" customHeight="1">
      <c r="A18" s="171">
        <v>7</v>
      </c>
      <c r="B18" s="195"/>
      <c r="C18" s="29" t="s">
        <v>921</v>
      </c>
      <c r="D18" s="29" t="s">
        <v>777</v>
      </c>
      <c r="E18" s="260"/>
      <c r="F18" s="91"/>
      <c r="G18" s="311">
        <v>0.6041666666666666</v>
      </c>
      <c r="H18" s="62" t="s">
        <v>2600</v>
      </c>
      <c r="I18" s="172"/>
    </row>
    <row r="19" spans="2:9" ht="19.5" customHeight="1" thickBot="1">
      <c r="B19" s="198"/>
      <c r="C19" s="32" t="s">
        <v>535</v>
      </c>
      <c r="D19" s="32" t="s">
        <v>818</v>
      </c>
      <c r="E19" s="262"/>
      <c r="F19" s="65" t="s">
        <v>155</v>
      </c>
      <c r="G19" s="317" t="s">
        <v>2464</v>
      </c>
      <c r="H19" s="62"/>
      <c r="I19" s="45"/>
    </row>
    <row r="20" spans="1:9" ht="19.5" customHeight="1" thickBot="1">
      <c r="A20" s="268">
        <v>8</v>
      </c>
      <c r="B20" s="269"/>
      <c r="C20" s="286" t="s">
        <v>535</v>
      </c>
      <c r="D20" s="286" t="s">
        <v>819</v>
      </c>
      <c r="E20" s="333"/>
      <c r="F20" s="280">
        <v>0.6458333333333334</v>
      </c>
      <c r="G20" s="62" t="s">
        <v>2465</v>
      </c>
      <c r="H20" s="70"/>
      <c r="I20" s="45"/>
    </row>
    <row r="21" spans="2:9" ht="19.5" customHeight="1">
      <c r="B21" s="195"/>
      <c r="C21" s="29" t="s">
        <v>921</v>
      </c>
      <c r="D21" s="29" t="s">
        <v>768</v>
      </c>
      <c r="E21" s="259"/>
      <c r="F21" s="53"/>
      <c r="H21" s="62"/>
      <c r="I21" s="45"/>
    </row>
    <row r="22" spans="1:9" ht="19.5" customHeight="1" thickBot="1">
      <c r="A22" s="268">
        <v>9</v>
      </c>
      <c r="B22" s="278" t="s">
        <v>34</v>
      </c>
      <c r="C22" s="286" t="s">
        <v>921</v>
      </c>
      <c r="D22" s="286" t="s">
        <v>773</v>
      </c>
      <c r="E22" s="304"/>
      <c r="F22" s="271"/>
      <c r="H22" s="62"/>
      <c r="I22" s="173"/>
    </row>
    <row r="23" spans="2:9" ht="19.5" customHeight="1" thickBot="1">
      <c r="B23" s="195"/>
      <c r="C23" s="29" t="s">
        <v>682</v>
      </c>
      <c r="D23" s="29" t="s">
        <v>1446</v>
      </c>
      <c r="E23" s="262"/>
      <c r="F23" s="272" t="s">
        <v>156</v>
      </c>
      <c r="G23" s="279" t="s">
        <v>2500</v>
      </c>
      <c r="H23" s="62"/>
      <c r="I23" s="45" t="s">
        <v>34</v>
      </c>
    </row>
    <row r="24" spans="1:9" ht="19.5" customHeight="1">
      <c r="A24" s="171">
        <v>10</v>
      </c>
      <c r="B24" s="196"/>
      <c r="C24" s="27" t="s">
        <v>682</v>
      </c>
      <c r="D24" s="27" t="s">
        <v>856</v>
      </c>
      <c r="E24" s="263"/>
      <c r="F24" s="66">
        <v>0.6458333333333334</v>
      </c>
      <c r="G24" s="272" t="s">
        <v>2466</v>
      </c>
      <c r="H24" s="62"/>
      <c r="I24" s="172"/>
    </row>
    <row r="25" spans="2:9" ht="19.5" customHeight="1" thickBot="1">
      <c r="B25" s="195"/>
      <c r="C25" s="29" t="s">
        <v>662</v>
      </c>
      <c r="D25" s="29" t="s">
        <v>864</v>
      </c>
      <c r="E25" s="262"/>
      <c r="F25" s="53"/>
      <c r="G25" s="310" t="s">
        <v>164</v>
      </c>
      <c r="H25" s="279" t="str">
        <f>G23</f>
        <v>黃/張</v>
      </c>
      <c r="I25" s="45" t="s">
        <v>924</v>
      </c>
    </row>
    <row r="26" spans="1:9" ht="19.5" customHeight="1">
      <c r="A26" s="171">
        <v>11</v>
      </c>
      <c r="B26" s="196"/>
      <c r="C26" s="29" t="s">
        <v>662</v>
      </c>
      <c r="D26" s="29" t="s">
        <v>865</v>
      </c>
      <c r="E26" s="263"/>
      <c r="F26" s="91"/>
      <c r="G26" s="68">
        <v>0.6041666666666666</v>
      </c>
      <c r="H26" s="62" t="s">
        <v>2534</v>
      </c>
      <c r="I26" s="45"/>
    </row>
    <row r="27" spans="2:9" ht="19.5" customHeight="1" thickBot="1">
      <c r="B27" s="195"/>
      <c r="C27" s="32" t="s">
        <v>494</v>
      </c>
      <c r="D27" s="32" t="s">
        <v>866</v>
      </c>
      <c r="E27" s="262"/>
      <c r="F27" s="65" t="s">
        <v>157</v>
      </c>
      <c r="G27" s="281" t="s">
        <v>2467</v>
      </c>
      <c r="H27" s="62"/>
      <c r="I27" s="45"/>
    </row>
    <row r="28" spans="1:9" ht="19.5" customHeight="1" thickBot="1">
      <c r="A28" s="268">
        <v>12</v>
      </c>
      <c r="B28" s="269"/>
      <c r="C28" s="286" t="s">
        <v>494</v>
      </c>
      <c r="D28" s="286" t="s">
        <v>867</v>
      </c>
      <c r="E28" s="333"/>
      <c r="F28" s="280">
        <v>0.6458333333333334</v>
      </c>
      <c r="G28" s="62" t="s">
        <v>2468</v>
      </c>
      <c r="H28" s="62"/>
      <c r="I28" s="45"/>
    </row>
    <row r="29" spans="2:9" ht="19.5" customHeight="1">
      <c r="B29" s="195"/>
      <c r="C29" s="29" t="s">
        <v>772</v>
      </c>
      <c r="D29" s="29" t="s">
        <v>834</v>
      </c>
      <c r="E29" s="259"/>
      <c r="F29" s="53"/>
      <c r="H29" s="62"/>
      <c r="I29" s="45"/>
    </row>
    <row r="30" spans="1:9" ht="19.5" customHeight="1" thickBot="1">
      <c r="A30" s="268">
        <v>13</v>
      </c>
      <c r="B30" s="278" t="s">
        <v>928</v>
      </c>
      <c r="C30" s="286" t="s">
        <v>772</v>
      </c>
      <c r="D30" s="286" t="s">
        <v>833</v>
      </c>
      <c r="E30" s="304"/>
      <c r="F30" s="271"/>
      <c r="H30" s="189"/>
      <c r="I30" s="172"/>
    </row>
    <row r="31" spans="2:9" ht="19.5" customHeight="1" thickBot="1">
      <c r="B31" s="195"/>
      <c r="C31" s="29" t="s">
        <v>505</v>
      </c>
      <c r="D31" s="29" t="s">
        <v>857</v>
      </c>
      <c r="E31" s="262"/>
      <c r="F31" s="272" t="s">
        <v>158</v>
      </c>
      <c r="G31" s="279" t="s">
        <v>2471</v>
      </c>
      <c r="H31" s="62"/>
      <c r="I31" s="45"/>
    </row>
    <row r="32" spans="1:9" ht="19.5" customHeight="1">
      <c r="A32" s="171">
        <v>14</v>
      </c>
      <c r="B32" s="196"/>
      <c r="C32" s="27" t="s">
        <v>505</v>
      </c>
      <c r="D32" s="27" t="s">
        <v>807</v>
      </c>
      <c r="E32" s="263"/>
      <c r="F32" s="66">
        <v>0.6458333333333334</v>
      </c>
      <c r="G32" s="67" t="s">
        <v>2472</v>
      </c>
      <c r="H32" s="62"/>
      <c r="I32" s="45" t="s">
        <v>34</v>
      </c>
    </row>
    <row r="33" spans="2:9" ht="19.5" customHeight="1" thickBot="1">
      <c r="B33" s="195"/>
      <c r="C33" s="29" t="s">
        <v>584</v>
      </c>
      <c r="D33" s="29" t="s">
        <v>1447</v>
      </c>
      <c r="E33" s="262"/>
      <c r="F33" s="53"/>
      <c r="G33" s="67" t="s">
        <v>979</v>
      </c>
      <c r="H33" s="282" t="str">
        <f>G35</f>
        <v>劉/林</v>
      </c>
      <c r="I33" s="45" t="s">
        <v>925</v>
      </c>
    </row>
    <row r="34" spans="1:9" ht="19.5" customHeight="1" thickBot="1">
      <c r="A34" s="268">
        <v>15</v>
      </c>
      <c r="B34" s="269"/>
      <c r="C34" s="286" t="s">
        <v>584</v>
      </c>
      <c r="D34" s="286" t="s">
        <v>1448</v>
      </c>
      <c r="E34" s="333"/>
      <c r="F34" s="271"/>
      <c r="G34" s="311">
        <v>0.6041666666666666</v>
      </c>
      <c r="H34" s="62" t="s">
        <v>2606</v>
      </c>
      <c r="I34" s="172"/>
    </row>
    <row r="35" spans="2:9" ht="19.5" customHeight="1" thickBot="1">
      <c r="B35" s="195"/>
      <c r="C35" s="29" t="s">
        <v>921</v>
      </c>
      <c r="D35" s="29" t="s">
        <v>776</v>
      </c>
      <c r="E35" s="259"/>
      <c r="F35" s="272" t="s">
        <v>975</v>
      </c>
      <c r="G35" s="312" t="s">
        <v>2473</v>
      </c>
      <c r="H35" s="62"/>
      <c r="I35" s="45"/>
    </row>
    <row r="36" spans="1:9" ht="19.5" customHeight="1" thickBot="1">
      <c r="A36" s="268">
        <v>16</v>
      </c>
      <c r="B36" s="269"/>
      <c r="C36" s="286" t="s">
        <v>921</v>
      </c>
      <c r="D36" s="286" t="s">
        <v>775</v>
      </c>
      <c r="E36" s="304"/>
      <c r="F36" s="68">
        <v>0.6458333333333334</v>
      </c>
      <c r="G36" s="62" t="s">
        <v>2474</v>
      </c>
      <c r="H36" s="70"/>
      <c r="I36" s="45"/>
    </row>
    <row r="37" spans="2:9" ht="19.5" customHeight="1" thickBot="1">
      <c r="B37" s="195"/>
      <c r="C37" s="29" t="s">
        <v>502</v>
      </c>
      <c r="D37" s="29" t="s">
        <v>853</v>
      </c>
      <c r="E37" s="305" t="s">
        <v>854</v>
      </c>
      <c r="F37" s="283" t="s">
        <v>2246</v>
      </c>
      <c r="H37" s="70"/>
      <c r="I37" s="45"/>
    </row>
    <row r="38" spans="1:9" ht="19.5" customHeight="1">
      <c r="A38" s="171">
        <v>17</v>
      </c>
      <c r="B38" s="196"/>
      <c r="C38" s="27" t="s">
        <v>502</v>
      </c>
      <c r="D38" s="27" t="s">
        <v>852</v>
      </c>
      <c r="E38" s="66">
        <v>0.4791666666666667</v>
      </c>
      <c r="F38" s="71" t="s">
        <v>2247</v>
      </c>
      <c r="H38" s="70"/>
      <c r="I38" s="45"/>
    </row>
    <row r="39" spans="2:9" ht="19.5" customHeight="1">
      <c r="B39" s="195"/>
      <c r="C39" s="97"/>
      <c r="D39" s="97"/>
      <c r="E39" s="262"/>
      <c r="F39" s="71"/>
      <c r="H39" s="70"/>
      <c r="I39" s="45"/>
    </row>
    <row r="40" spans="2:9" ht="19.5" customHeight="1">
      <c r="B40" s="195"/>
      <c r="C40" s="97"/>
      <c r="D40" s="97"/>
      <c r="E40" s="262"/>
      <c r="F40" s="71"/>
      <c r="H40" s="70"/>
      <c r="I40" s="45"/>
    </row>
    <row r="41" spans="2:9" ht="19.5" customHeight="1">
      <c r="B41" s="195"/>
      <c r="C41" s="97"/>
      <c r="D41" s="97"/>
      <c r="E41" s="262"/>
      <c r="F41" s="71"/>
      <c r="H41" s="70"/>
      <c r="I41" s="45"/>
    </row>
    <row r="42" spans="1:9" s="154" customFormat="1" ht="19.5" customHeight="1">
      <c r="A42" s="168"/>
      <c r="B42" s="152"/>
      <c r="C42" s="44" t="s">
        <v>546</v>
      </c>
      <c r="D42" s="152"/>
      <c r="E42" s="193" t="s">
        <v>0</v>
      </c>
      <c r="F42" s="193" t="s">
        <v>0</v>
      </c>
      <c r="G42" s="193" t="s">
        <v>0</v>
      </c>
      <c r="H42" s="193" t="s">
        <v>34</v>
      </c>
      <c r="I42" s="194" t="s">
        <v>34</v>
      </c>
    </row>
    <row r="43" spans="1:9" s="154" customFormat="1" ht="19.5" customHeight="1">
      <c r="A43" s="168"/>
      <c r="B43" s="152"/>
      <c r="C43" s="44"/>
      <c r="D43" s="152"/>
      <c r="E43" s="258" t="s">
        <v>2182</v>
      </c>
      <c r="F43" s="258" t="s">
        <v>1524</v>
      </c>
      <c r="G43" s="258" t="s">
        <v>1523</v>
      </c>
      <c r="H43" s="193"/>
      <c r="I43" s="194"/>
    </row>
    <row r="44" spans="2:9" ht="19.5" customHeight="1">
      <c r="B44" s="195"/>
      <c r="C44" s="29" t="s">
        <v>921</v>
      </c>
      <c r="D44" s="29" t="s">
        <v>836</v>
      </c>
      <c r="E44" s="259" t="s">
        <v>116</v>
      </c>
      <c r="F44" s="71"/>
      <c r="H44" s="70"/>
      <c r="I44" s="45"/>
    </row>
    <row r="45" spans="1:9" ht="19.5" customHeight="1" thickBot="1">
      <c r="A45" s="268">
        <v>18</v>
      </c>
      <c r="B45" s="269"/>
      <c r="C45" s="286" t="s">
        <v>921</v>
      </c>
      <c r="D45" s="286" t="s">
        <v>837</v>
      </c>
      <c r="E45" s="271"/>
      <c r="F45" s="71"/>
      <c r="H45" s="70"/>
      <c r="I45" s="45"/>
    </row>
    <row r="46" spans="1:9" ht="19.5" customHeight="1" thickBot="1">
      <c r="A46" s="92" t="s">
        <v>2</v>
      </c>
      <c r="B46" s="195"/>
      <c r="C46" s="29" t="s">
        <v>664</v>
      </c>
      <c r="D46" s="29" t="s">
        <v>871</v>
      </c>
      <c r="E46" s="305" t="s">
        <v>855</v>
      </c>
      <c r="F46" s="279" t="s">
        <v>2248</v>
      </c>
      <c r="H46" s="62"/>
      <c r="I46" s="45"/>
    </row>
    <row r="47" spans="1:9" ht="19.5" customHeight="1">
      <c r="A47" s="171">
        <v>19</v>
      </c>
      <c r="B47" s="196"/>
      <c r="C47" s="29" t="s">
        <v>664</v>
      </c>
      <c r="D47" s="29" t="s">
        <v>872</v>
      </c>
      <c r="E47" s="66">
        <v>0.4791666666666667</v>
      </c>
      <c r="F47" s="272" t="s">
        <v>2249</v>
      </c>
      <c r="H47" s="62"/>
      <c r="I47" s="45"/>
    </row>
    <row r="48" spans="1:9" ht="19.5" customHeight="1" thickBot="1">
      <c r="A48" s="92" t="s">
        <v>2</v>
      </c>
      <c r="B48" s="195"/>
      <c r="C48" s="32" t="s">
        <v>514</v>
      </c>
      <c r="D48" s="32" t="s">
        <v>813</v>
      </c>
      <c r="E48" s="262"/>
      <c r="F48" s="310" t="s">
        <v>159</v>
      </c>
      <c r="G48" s="279" t="str">
        <f>F46</f>
        <v>劉/林</v>
      </c>
      <c r="H48" s="62"/>
      <c r="I48" s="45"/>
    </row>
    <row r="49" spans="1:9" ht="19.5" customHeight="1">
      <c r="A49" s="171">
        <v>20</v>
      </c>
      <c r="B49" s="196"/>
      <c r="C49" s="27" t="s">
        <v>514</v>
      </c>
      <c r="D49" s="27" t="s">
        <v>863</v>
      </c>
      <c r="E49" s="263"/>
      <c r="F49" s="66">
        <v>0.6458333333333334</v>
      </c>
      <c r="G49" s="272" t="s">
        <v>2475</v>
      </c>
      <c r="H49" s="62"/>
      <c r="I49" s="172"/>
    </row>
    <row r="50" spans="1:9" ht="19.5" customHeight="1" thickBot="1">
      <c r="A50" s="92" t="s">
        <v>2</v>
      </c>
      <c r="B50" s="195"/>
      <c r="C50" s="29" t="s">
        <v>696</v>
      </c>
      <c r="D50" s="29" t="s">
        <v>844</v>
      </c>
      <c r="E50" s="259"/>
      <c r="F50" s="53"/>
      <c r="G50" s="310" t="s">
        <v>1449</v>
      </c>
      <c r="H50" s="279" t="str">
        <f>G48</f>
        <v>劉/林</v>
      </c>
      <c r="I50" s="45" t="s">
        <v>926</v>
      </c>
    </row>
    <row r="51" spans="1:9" ht="19.5" customHeight="1" thickBot="1">
      <c r="A51" s="268">
        <v>21</v>
      </c>
      <c r="B51" s="269"/>
      <c r="C51" s="286" t="s">
        <v>696</v>
      </c>
      <c r="D51" s="286" t="s">
        <v>843</v>
      </c>
      <c r="E51" s="304"/>
      <c r="F51" s="271"/>
      <c r="G51" s="68">
        <v>0.6041666666666666</v>
      </c>
      <c r="H51" s="62" t="s">
        <v>2601</v>
      </c>
      <c r="I51" s="45"/>
    </row>
    <row r="52" spans="1:9" ht="19.5" customHeight="1" thickBot="1">
      <c r="A52" s="92" t="s">
        <v>2</v>
      </c>
      <c r="B52" s="195"/>
      <c r="C52" s="29" t="s">
        <v>662</v>
      </c>
      <c r="D52" s="29" t="s">
        <v>787</v>
      </c>
      <c r="E52" s="259"/>
      <c r="F52" s="272" t="s">
        <v>160</v>
      </c>
      <c r="G52" s="273" t="s">
        <v>2476</v>
      </c>
      <c r="H52" s="62"/>
      <c r="I52" s="45" t="s">
        <v>34</v>
      </c>
    </row>
    <row r="53" spans="1:9" ht="19.5" customHeight="1">
      <c r="A53" s="171">
        <v>22</v>
      </c>
      <c r="B53" s="197" t="s">
        <v>928</v>
      </c>
      <c r="C53" s="27" t="s">
        <v>662</v>
      </c>
      <c r="D53" s="27" t="s">
        <v>788</v>
      </c>
      <c r="E53" s="260"/>
      <c r="F53" s="66">
        <v>0.6701388888888888</v>
      </c>
      <c r="G53" s="62" t="s">
        <v>2477</v>
      </c>
      <c r="H53" s="62"/>
      <c r="I53" s="45"/>
    </row>
    <row r="54" spans="1:9" ht="19.5" customHeight="1">
      <c r="A54" s="92" t="s">
        <v>2</v>
      </c>
      <c r="B54" s="195"/>
      <c r="C54" s="29" t="s">
        <v>680</v>
      </c>
      <c r="D54" s="29" t="s">
        <v>1450</v>
      </c>
      <c r="E54" s="265"/>
      <c r="F54" s="53"/>
      <c r="H54" s="62"/>
      <c r="I54" s="45"/>
    </row>
    <row r="55" spans="1:9" ht="19.5" customHeight="1" thickBot="1">
      <c r="A55" s="268">
        <v>23</v>
      </c>
      <c r="B55" s="269"/>
      <c r="C55" s="286" t="s">
        <v>680</v>
      </c>
      <c r="D55" s="286" t="s">
        <v>1451</v>
      </c>
      <c r="E55" s="334"/>
      <c r="F55" s="271"/>
      <c r="H55" s="189"/>
      <c r="I55" s="172"/>
    </row>
    <row r="56" spans="1:9" ht="19.5" customHeight="1" thickBot="1">
      <c r="A56" s="92" t="s">
        <v>2</v>
      </c>
      <c r="B56" s="195"/>
      <c r="C56" s="29" t="s">
        <v>796</v>
      </c>
      <c r="D56" s="29" t="s">
        <v>850</v>
      </c>
      <c r="E56" s="259"/>
      <c r="F56" s="272" t="s">
        <v>161</v>
      </c>
      <c r="G56" s="279" t="s">
        <v>2478</v>
      </c>
      <c r="H56" s="62"/>
      <c r="I56" s="45"/>
    </row>
    <row r="57" spans="1:9" ht="19.5" customHeight="1">
      <c r="A57" s="171">
        <v>24</v>
      </c>
      <c r="B57" s="196"/>
      <c r="C57" s="27" t="s">
        <v>796</v>
      </c>
      <c r="D57" s="27" t="s">
        <v>849</v>
      </c>
      <c r="E57" s="260"/>
      <c r="F57" s="66">
        <v>0.6701388888888888</v>
      </c>
      <c r="G57" s="67" t="s">
        <v>2479</v>
      </c>
      <c r="H57" s="62"/>
      <c r="I57" s="45"/>
    </row>
    <row r="58" spans="1:9" ht="19.5" customHeight="1" thickBot="1">
      <c r="A58" s="92" t="s">
        <v>2</v>
      </c>
      <c r="B58" s="195"/>
      <c r="C58" s="29" t="s">
        <v>675</v>
      </c>
      <c r="D58" s="29" t="s">
        <v>851</v>
      </c>
      <c r="E58" s="259"/>
      <c r="F58" s="53"/>
      <c r="G58" s="67" t="s">
        <v>1452</v>
      </c>
      <c r="H58" s="282" t="str">
        <f>G60</f>
        <v>簡/杜</v>
      </c>
      <c r="I58" s="45" t="s">
        <v>152</v>
      </c>
    </row>
    <row r="59" spans="1:9" ht="19.5" customHeight="1" thickBot="1">
      <c r="A59" s="268">
        <v>25</v>
      </c>
      <c r="B59" s="269"/>
      <c r="C59" s="286" t="s">
        <v>675</v>
      </c>
      <c r="D59" s="286" t="s">
        <v>798</v>
      </c>
      <c r="E59" s="304"/>
      <c r="F59" s="271"/>
      <c r="G59" s="311">
        <v>0.6041666666666666</v>
      </c>
      <c r="H59" s="62" t="s">
        <v>2602</v>
      </c>
      <c r="I59" s="45"/>
    </row>
    <row r="60" spans="1:9" ht="19.5" customHeight="1" thickBot="1">
      <c r="A60" s="92" t="s">
        <v>2</v>
      </c>
      <c r="B60" s="195"/>
      <c r="C60" s="29" t="s">
        <v>808</v>
      </c>
      <c r="D60" s="29" t="s">
        <v>809</v>
      </c>
      <c r="E60" s="262"/>
      <c r="F60" s="272" t="s">
        <v>978</v>
      </c>
      <c r="G60" s="312" t="s">
        <v>2480</v>
      </c>
      <c r="H60" s="62"/>
      <c r="I60" s="45"/>
    </row>
    <row r="61" spans="1:9" ht="19.5" customHeight="1">
      <c r="A61" s="171">
        <v>26</v>
      </c>
      <c r="B61" s="197" t="s">
        <v>34</v>
      </c>
      <c r="C61" s="27" t="s">
        <v>808</v>
      </c>
      <c r="D61" s="27" t="s">
        <v>810</v>
      </c>
      <c r="E61" s="263"/>
      <c r="F61" s="66">
        <v>0.6701388888888888</v>
      </c>
      <c r="G61" s="62" t="s">
        <v>2481</v>
      </c>
      <c r="H61" s="62"/>
      <c r="I61" s="45"/>
    </row>
    <row r="62" spans="1:9" ht="19.5" customHeight="1">
      <c r="A62" s="92" t="s">
        <v>2</v>
      </c>
      <c r="B62" s="195"/>
      <c r="C62" s="29" t="s">
        <v>815</v>
      </c>
      <c r="D62" s="29" t="s">
        <v>817</v>
      </c>
      <c r="E62" s="265"/>
      <c r="F62" s="53"/>
      <c r="H62" s="62"/>
      <c r="I62" s="45"/>
    </row>
    <row r="63" spans="1:9" ht="19.5" customHeight="1">
      <c r="A63" s="171">
        <v>27</v>
      </c>
      <c r="B63" s="196"/>
      <c r="C63" s="29" t="s">
        <v>815</v>
      </c>
      <c r="D63" s="29" t="s">
        <v>870</v>
      </c>
      <c r="E63" s="261"/>
      <c r="F63" s="91"/>
      <c r="H63" s="62"/>
      <c r="I63" s="45"/>
    </row>
    <row r="64" spans="1:9" ht="19.5" customHeight="1" thickBot="1">
      <c r="A64" s="92" t="s">
        <v>2</v>
      </c>
      <c r="B64" s="195"/>
      <c r="C64" s="32" t="s">
        <v>921</v>
      </c>
      <c r="D64" s="32" t="s">
        <v>1453</v>
      </c>
      <c r="E64" s="259"/>
      <c r="F64" s="67" t="s">
        <v>1394</v>
      </c>
      <c r="G64" s="282" t="s">
        <v>2482</v>
      </c>
      <c r="H64" s="62"/>
      <c r="I64" s="45"/>
    </row>
    <row r="65" spans="1:9" ht="19.5" customHeight="1" thickBot="1">
      <c r="A65" s="268">
        <v>28</v>
      </c>
      <c r="B65" s="269"/>
      <c r="C65" s="286" t="s">
        <v>921</v>
      </c>
      <c r="D65" s="286" t="s">
        <v>1454</v>
      </c>
      <c r="E65" s="304"/>
      <c r="F65" s="280">
        <v>0.6701388888888888</v>
      </c>
      <c r="G65" s="67" t="s">
        <v>2483</v>
      </c>
      <c r="H65" s="62"/>
      <c r="I65" s="45"/>
    </row>
    <row r="66" spans="1:9" ht="19.5" customHeight="1" thickBot="1">
      <c r="A66" s="92" t="s">
        <v>2</v>
      </c>
      <c r="B66" s="195"/>
      <c r="C66" s="29" t="s">
        <v>574</v>
      </c>
      <c r="D66" s="29" t="s">
        <v>794</v>
      </c>
      <c r="E66" s="262"/>
      <c r="F66" s="53"/>
      <c r="G66" s="67" t="s">
        <v>1455</v>
      </c>
      <c r="H66" s="282" t="str">
        <f>G68</f>
        <v>蔡/林</v>
      </c>
      <c r="I66" s="45" t="s">
        <v>153</v>
      </c>
    </row>
    <row r="67" spans="1:9" ht="19.5" customHeight="1" thickBot="1">
      <c r="A67" s="268">
        <v>29</v>
      </c>
      <c r="B67" s="269"/>
      <c r="C67" s="286" t="s">
        <v>574</v>
      </c>
      <c r="D67" s="286" t="s">
        <v>795</v>
      </c>
      <c r="E67" s="333"/>
      <c r="F67" s="271"/>
      <c r="G67" s="311">
        <v>0.6041666666666666</v>
      </c>
      <c r="H67" s="62" t="s">
        <v>2607</v>
      </c>
      <c r="I67" s="45"/>
    </row>
    <row r="68" spans="1:9" ht="19.5" customHeight="1" thickBot="1">
      <c r="A68" s="92" t="s">
        <v>2</v>
      </c>
      <c r="B68" s="195"/>
      <c r="C68" s="29" t="s">
        <v>825</v>
      </c>
      <c r="D68" s="29" t="s">
        <v>824</v>
      </c>
      <c r="E68" s="259"/>
      <c r="F68" s="272" t="s">
        <v>1395</v>
      </c>
      <c r="G68" s="312" t="s">
        <v>2484</v>
      </c>
      <c r="H68" s="62"/>
      <c r="I68" s="45"/>
    </row>
    <row r="69" spans="1:9" ht="19.5" customHeight="1">
      <c r="A69" s="171">
        <v>30</v>
      </c>
      <c r="B69" s="197" t="s">
        <v>928</v>
      </c>
      <c r="C69" s="27" t="s">
        <v>835</v>
      </c>
      <c r="D69" s="27" t="s">
        <v>771</v>
      </c>
      <c r="E69" s="260"/>
      <c r="F69" s="66">
        <v>0.6701388888888888</v>
      </c>
      <c r="G69" s="62" t="s">
        <v>2485</v>
      </c>
      <c r="H69" s="62"/>
      <c r="I69" s="45"/>
    </row>
    <row r="70" spans="1:9" ht="19.5" customHeight="1">
      <c r="A70" s="92" t="s">
        <v>2</v>
      </c>
      <c r="B70" s="195"/>
      <c r="C70" s="29" t="s">
        <v>216</v>
      </c>
      <c r="D70" s="29" t="s">
        <v>869</v>
      </c>
      <c r="E70" s="265"/>
      <c r="F70" s="53"/>
      <c r="H70" s="62"/>
      <c r="I70" s="45"/>
    </row>
    <row r="71" spans="1:9" ht="19.5" customHeight="1">
      <c r="A71" s="171">
        <v>31</v>
      </c>
      <c r="B71" s="196"/>
      <c r="C71" s="29" t="s">
        <v>216</v>
      </c>
      <c r="D71" s="29" t="s">
        <v>868</v>
      </c>
      <c r="E71" s="261"/>
      <c r="F71" s="91"/>
      <c r="H71" s="189"/>
      <c r="I71" s="45"/>
    </row>
    <row r="72" spans="1:9" ht="19.5" customHeight="1" thickBot="1">
      <c r="A72" s="92" t="s">
        <v>2</v>
      </c>
      <c r="B72" s="195"/>
      <c r="C72" s="32" t="s">
        <v>673</v>
      </c>
      <c r="D72" s="32" t="s">
        <v>848</v>
      </c>
      <c r="E72" s="264"/>
      <c r="F72" s="65" t="s">
        <v>544</v>
      </c>
      <c r="G72" s="282" t="s">
        <v>2491</v>
      </c>
      <c r="H72" s="62"/>
      <c r="I72" s="45"/>
    </row>
    <row r="73" spans="1:9" ht="19.5" customHeight="1" thickBot="1">
      <c r="A73" s="268">
        <v>32</v>
      </c>
      <c r="B73" s="269"/>
      <c r="C73" s="286" t="s">
        <v>673</v>
      </c>
      <c r="D73" s="286" t="s">
        <v>847</v>
      </c>
      <c r="E73" s="304"/>
      <c r="F73" s="280">
        <v>0.6701388888888888</v>
      </c>
      <c r="G73" s="67" t="s">
        <v>2492</v>
      </c>
      <c r="H73" s="62"/>
      <c r="I73" s="45"/>
    </row>
    <row r="74" spans="1:9" ht="19.5" customHeight="1" thickBot="1">
      <c r="A74" s="92" t="s">
        <v>2</v>
      </c>
      <c r="B74" s="195"/>
      <c r="C74" s="29" t="s">
        <v>498</v>
      </c>
      <c r="D74" s="29" t="s">
        <v>846</v>
      </c>
      <c r="E74" s="259"/>
      <c r="F74" s="53"/>
      <c r="G74" s="67" t="s">
        <v>1456</v>
      </c>
      <c r="H74" s="282" t="str">
        <f>G76</f>
        <v>楊/楊</v>
      </c>
      <c r="I74" s="45" t="s">
        <v>154</v>
      </c>
    </row>
    <row r="75" spans="1:9" ht="19.5" customHeight="1">
      <c r="A75" s="171">
        <v>33</v>
      </c>
      <c r="B75" s="197" t="s">
        <v>34</v>
      </c>
      <c r="C75" s="29" t="s">
        <v>498</v>
      </c>
      <c r="D75" s="29" t="s">
        <v>845</v>
      </c>
      <c r="E75" s="260"/>
      <c r="F75" s="190" t="s">
        <v>48</v>
      </c>
      <c r="G75" s="311">
        <v>0.6041666666666666</v>
      </c>
      <c r="H75" s="62" t="s">
        <v>2618</v>
      </c>
      <c r="I75" s="45"/>
    </row>
    <row r="76" spans="1:9" ht="19.5" customHeight="1" thickBot="1">
      <c r="A76" s="92" t="s">
        <v>2</v>
      </c>
      <c r="C76" s="32" t="s">
        <v>696</v>
      </c>
      <c r="D76" s="32" t="s">
        <v>841</v>
      </c>
      <c r="E76" s="264"/>
      <c r="F76" s="65" t="s">
        <v>1396</v>
      </c>
      <c r="G76" s="317" t="s">
        <v>2486</v>
      </c>
      <c r="H76" s="62"/>
      <c r="I76" s="45"/>
    </row>
    <row r="77" spans="1:9" ht="19.5" customHeight="1" thickBot="1">
      <c r="A77" s="268">
        <v>34</v>
      </c>
      <c r="B77" s="325"/>
      <c r="C77" s="286" t="s">
        <v>696</v>
      </c>
      <c r="D77" s="286" t="s">
        <v>840</v>
      </c>
      <c r="E77" s="304"/>
      <c r="F77" s="280">
        <v>0.6701388888888888</v>
      </c>
      <c r="G77" s="53" t="s">
        <v>2487</v>
      </c>
      <c r="H77" s="49"/>
      <c r="I77" s="92"/>
    </row>
    <row r="78" spans="2:9" ht="19.5" customHeight="1">
      <c r="B78" s="195"/>
      <c r="C78" s="82"/>
      <c r="D78" s="82" t="s">
        <v>116</v>
      </c>
      <c r="E78" s="259"/>
      <c r="H78" s="62"/>
      <c r="I78" s="45"/>
    </row>
    <row r="79" spans="2:9" ht="19.5" customHeight="1">
      <c r="B79" s="195"/>
      <c r="C79" s="82"/>
      <c r="D79" s="82"/>
      <c r="E79" s="259"/>
      <c r="H79" s="62"/>
      <c r="I79" s="45"/>
    </row>
    <row r="80" spans="2:9" ht="19.5" customHeight="1">
      <c r="B80" s="195"/>
      <c r="C80" s="82"/>
      <c r="D80" s="82"/>
      <c r="E80" s="259"/>
      <c r="H80" s="62"/>
      <c r="I80" s="173"/>
    </row>
    <row r="81" spans="2:9" ht="19.5" customHeight="1">
      <c r="B81" s="195"/>
      <c r="C81" s="82"/>
      <c r="D81" s="82"/>
      <c r="E81" s="259"/>
      <c r="H81" s="62"/>
      <c r="I81" s="45"/>
    </row>
    <row r="82" spans="2:9" ht="19.5" customHeight="1">
      <c r="B82" s="195"/>
      <c r="C82" s="82"/>
      <c r="D82" s="82"/>
      <c r="E82" s="259"/>
      <c r="H82" s="62"/>
      <c r="I82" s="45"/>
    </row>
    <row r="83" spans="2:9" ht="19.5" customHeight="1">
      <c r="B83" s="195"/>
      <c r="C83" s="82"/>
      <c r="D83" s="82"/>
      <c r="E83" s="259"/>
      <c r="H83" s="62"/>
      <c r="I83" s="45"/>
    </row>
    <row r="84" spans="2:9" ht="19.5" customHeight="1">
      <c r="B84" s="195"/>
      <c r="C84" s="82"/>
      <c r="D84" s="82"/>
      <c r="E84" s="259"/>
      <c r="G84" s="71"/>
      <c r="H84" s="62"/>
      <c r="I84" s="45"/>
    </row>
    <row r="85" spans="2:9" ht="19.5" customHeight="1">
      <c r="B85" s="195"/>
      <c r="C85" s="82"/>
      <c r="D85" s="82"/>
      <c r="E85" s="259"/>
      <c r="H85" s="62"/>
      <c r="I85" s="45"/>
    </row>
    <row r="86" spans="2:9" ht="19.5" customHeight="1">
      <c r="B86" s="195"/>
      <c r="C86" s="82"/>
      <c r="D86" s="82"/>
      <c r="E86" s="259"/>
      <c r="F86" s="71"/>
      <c r="H86" s="62"/>
      <c r="I86" s="45"/>
    </row>
    <row r="87" spans="2:9" ht="19.5" customHeight="1">
      <c r="B87" s="195"/>
      <c r="C87" s="82"/>
      <c r="D87" s="82"/>
      <c r="E87" s="259"/>
      <c r="H87" s="62"/>
      <c r="I87" s="45"/>
    </row>
    <row r="88" spans="2:9" ht="19.5" customHeight="1">
      <c r="B88" s="195"/>
      <c r="C88" s="82"/>
      <c r="D88" s="82"/>
      <c r="E88" s="259"/>
      <c r="H88" s="71"/>
      <c r="I88" s="45"/>
    </row>
    <row r="89" spans="2:9" ht="19.5" customHeight="1">
      <c r="B89" s="195"/>
      <c r="C89" s="82"/>
      <c r="D89" s="82"/>
      <c r="E89" s="259"/>
      <c r="H89" s="62"/>
      <c r="I89" s="45"/>
    </row>
    <row r="90" spans="2:9" ht="19.5" customHeight="1">
      <c r="B90" s="195"/>
      <c r="C90" s="82"/>
      <c r="D90" s="82"/>
      <c r="E90" s="259"/>
      <c r="F90" s="71"/>
      <c r="H90" s="62"/>
      <c r="I90" s="45"/>
    </row>
    <row r="91" spans="2:9" ht="19.5" customHeight="1">
      <c r="B91" s="195"/>
      <c r="C91" s="82"/>
      <c r="D91" s="82"/>
      <c r="E91" s="259"/>
      <c r="H91" s="62"/>
      <c r="I91" s="45"/>
    </row>
    <row r="92" spans="2:9" ht="19.5" customHeight="1">
      <c r="B92" s="195"/>
      <c r="C92" s="82"/>
      <c r="D92" s="82"/>
      <c r="E92" s="259"/>
      <c r="G92" s="71"/>
      <c r="H92" s="62"/>
      <c r="I92" s="45"/>
    </row>
    <row r="93" spans="2:9" ht="19.5" customHeight="1">
      <c r="B93" s="195"/>
      <c r="C93" s="82"/>
      <c r="D93" s="82"/>
      <c r="E93" s="259"/>
      <c r="H93" s="62"/>
      <c r="I93" s="45"/>
    </row>
    <row r="94" spans="2:9" ht="19.5" customHeight="1">
      <c r="B94" s="195"/>
      <c r="C94" s="82"/>
      <c r="D94" s="82"/>
      <c r="E94" s="259"/>
      <c r="F94" s="71"/>
      <c r="H94" s="62"/>
      <c r="I94" s="45"/>
    </row>
    <row r="95" spans="8:9" ht="19.5" customHeight="1">
      <c r="H95" s="62"/>
      <c r="I95" s="45"/>
    </row>
    <row r="96" spans="6:9" ht="19.5" customHeight="1">
      <c r="F96" s="53"/>
      <c r="G96" s="53"/>
      <c r="H96" s="49"/>
      <c r="I96" s="92"/>
    </row>
    <row r="97" ht="19.5" customHeight="1">
      <c r="I97" s="45"/>
    </row>
    <row r="98" ht="19.5" customHeight="1">
      <c r="I98" s="45"/>
    </row>
    <row r="99" ht="19.5" customHeight="1">
      <c r="I99" s="45"/>
    </row>
    <row r="100" ht="19.5" customHeight="1">
      <c r="I100" s="45"/>
    </row>
    <row r="101" ht="19.5" customHeight="1">
      <c r="I101" s="45"/>
    </row>
    <row r="102" ht="19.5" customHeight="1">
      <c r="I102" s="45"/>
    </row>
    <row r="103" ht="19.5" customHeight="1">
      <c r="I103" s="45"/>
    </row>
    <row r="104" ht="19.5" customHeight="1">
      <c r="I104" s="45"/>
    </row>
    <row r="105" ht="19.5" customHeight="1">
      <c r="I105" s="45"/>
    </row>
    <row r="106" ht="19.5" customHeight="1">
      <c r="I106" s="45"/>
    </row>
    <row r="107" ht="19.5" customHeight="1">
      <c r="I107" s="45"/>
    </row>
    <row r="108" ht="19.5" customHeight="1">
      <c r="I108" s="45"/>
    </row>
    <row r="109" ht="19.5" customHeight="1">
      <c r="I109" s="45"/>
    </row>
    <row r="110" ht="19.5" customHeight="1">
      <c r="I110" s="45"/>
    </row>
  </sheetData>
  <sheetProtection/>
  <conditionalFormatting sqref="D29:E30">
    <cfRule type="duplicateValues" priority="34" dxfId="222">
      <formula>AND(COUNTIF($D$29:$E$30,D29)&gt;1,NOT(ISBLANK(D29)))</formula>
    </cfRule>
  </conditionalFormatting>
  <conditionalFormatting sqref="D68:E69">
    <cfRule type="duplicateValues" priority="33" dxfId="222">
      <formula>AND(COUNTIF($D$68:$E$69,D68)&gt;1,NOT(ISBLANK(D68)))</formula>
    </cfRule>
  </conditionalFormatting>
  <conditionalFormatting sqref="D52:E53">
    <cfRule type="duplicateValues" priority="32" dxfId="222">
      <formula>AND(COUNTIF($D$52:$E$53,D52)&gt;1,NOT(ISBLANK(D52)))</formula>
    </cfRule>
  </conditionalFormatting>
  <conditionalFormatting sqref="D13:E14">
    <cfRule type="duplicateValues" priority="31" dxfId="222">
      <formula>AND(COUNTIF($D$13:$E$14,D13)&gt;1,NOT(ISBLANK(D13)))</formula>
    </cfRule>
  </conditionalFormatting>
  <conditionalFormatting sqref="D44:D45 E44 E46">
    <cfRule type="duplicateValues" priority="30" dxfId="222">
      <formula>AND(COUNTIF($D$44:$D$45,D44)+COUNTIF($E$44:$E$44,D44)+COUNTIF($E$46:$E$46,D44)&gt;1,NOT(ISBLANK(D44)))</formula>
    </cfRule>
  </conditionalFormatting>
  <conditionalFormatting sqref="D21:E22">
    <cfRule type="duplicateValues" priority="29" dxfId="222">
      <formula>AND(COUNTIF($D$21:$E$22,D21)&gt;1,NOT(ISBLANK(D21)))</formula>
    </cfRule>
  </conditionalFormatting>
  <conditionalFormatting sqref="D35:E36">
    <cfRule type="duplicateValues" priority="28" dxfId="222">
      <formula>AND(COUNTIF($D$35:$E$36,D35)&gt;1,NOT(ISBLANK(D35)))</formula>
    </cfRule>
  </conditionalFormatting>
  <conditionalFormatting sqref="D5:E6">
    <cfRule type="duplicateValues" priority="27" dxfId="222">
      <formula>AND(COUNTIF($D$5:$E$6,D5)&gt;1,NOT(ISBLANK(D5)))</formula>
    </cfRule>
  </conditionalFormatting>
  <conditionalFormatting sqref="D64:E65">
    <cfRule type="duplicateValues" priority="26" dxfId="222">
      <formula>AND(COUNTIF($D$64:$E$65,D64)&gt;1,NOT(ISBLANK(D64)))</formula>
    </cfRule>
  </conditionalFormatting>
  <conditionalFormatting sqref="D17:E18">
    <cfRule type="duplicateValues" priority="25" dxfId="222">
      <formula>AND(COUNTIF($D$17:$E$18,D17)&gt;1,NOT(ISBLANK(D17)))</formula>
    </cfRule>
  </conditionalFormatting>
  <conditionalFormatting sqref="D76:E77">
    <cfRule type="duplicateValues" priority="24" dxfId="222">
      <formula>AND(COUNTIF($D$76:$E$77,D76)&gt;1,NOT(ISBLANK(D76)))</formula>
    </cfRule>
  </conditionalFormatting>
  <conditionalFormatting sqref="D9:E10">
    <cfRule type="duplicateValues" priority="23" dxfId="222">
      <formula>AND(COUNTIF($D$9:$E$10,D9)&gt;1,NOT(ISBLANK(D9)))</formula>
    </cfRule>
  </conditionalFormatting>
  <conditionalFormatting sqref="D50:E51">
    <cfRule type="duplicateValues" priority="22" dxfId="222">
      <formula>AND(COUNTIF($D$50:$E$51,D50)&gt;1,NOT(ISBLANK(D50)))</formula>
    </cfRule>
  </conditionalFormatting>
  <conditionalFormatting sqref="D74:E75">
    <cfRule type="duplicateValues" priority="21" dxfId="222">
      <formula>AND(COUNTIF($D$74:$E$75,D74)&gt;1,NOT(ISBLANK(D74)))</formula>
    </cfRule>
  </conditionalFormatting>
  <conditionalFormatting sqref="D72:E73">
    <cfRule type="duplicateValues" priority="20" dxfId="222">
      <formula>AND(COUNTIF($D$72:$E$73,D72)&gt;1,NOT(ISBLANK(D72)))</formula>
    </cfRule>
  </conditionalFormatting>
  <conditionalFormatting sqref="D56:E57">
    <cfRule type="duplicateValues" priority="19" dxfId="222">
      <formula>AND(COUNTIF($D$56:$E$57,D56)&gt;1,NOT(ISBLANK(D56)))</formula>
    </cfRule>
  </conditionalFormatting>
  <conditionalFormatting sqref="D58:E59">
    <cfRule type="duplicateValues" priority="18" dxfId="222">
      <formula>AND(COUNTIF($D$58:$E$59,D58)&gt;1,NOT(ISBLANK(D58)))</formula>
    </cfRule>
  </conditionalFormatting>
  <conditionalFormatting sqref="D37:E38">
    <cfRule type="duplicateValues" priority="17" dxfId="222">
      <formula>AND(COUNTIF($D$37:$E$38,D37)&gt;1,NOT(ISBLANK(D37)))</formula>
    </cfRule>
  </conditionalFormatting>
  <conditionalFormatting sqref="D54:D55">
    <cfRule type="duplicateValues" priority="16" dxfId="222">
      <formula>AND(COUNTIF($D$54:$D$55,D54)&gt;1,NOT(ISBLANK(D54)))</formula>
    </cfRule>
  </conditionalFormatting>
  <conditionalFormatting sqref="D23:D24">
    <cfRule type="duplicateValues" priority="15" dxfId="222">
      <formula>AND(COUNTIF($D$23:$D$24,D23)&gt;1,NOT(ISBLANK(D23)))</formula>
    </cfRule>
  </conditionalFormatting>
  <conditionalFormatting sqref="D33:D34">
    <cfRule type="duplicateValues" priority="14" dxfId="222">
      <formula>AND(COUNTIF($D$33:$D$34,D33)&gt;1,NOT(ISBLANK(D33)))</formula>
    </cfRule>
  </conditionalFormatting>
  <conditionalFormatting sqref="D31:D32">
    <cfRule type="duplicateValues" priority="13" dxfId="222">
      <formula>AND(COUNTIF($D$31:$D$32,D31)&gt;1,NOT(ISBLANK(D31)))</formula>
    </cfRule>
  </conditionalFormatting>
  <conditionalFormatting sqref="D15:D16">
    <cfRule type="duplicateValues" priority="12" dxfId="222">
      <formula>AND(COUNTIF($D$15:$D$16,D15)&gt;1,NOT(ISBLANK(D15)))</formula>
    </cfRule>
  </conditionalFormatting>
  <conditionalFormatting sqref="D60:D61">
    <cfRule type="duplicateValues" priority="11" dxfId="222">
      <formula>AND(COUNTIF($D$60:$D$61,D60)&gt;1,NOT(ISBLANK(D60)))</formula>
    </cfRule>
  </conditionalFormatting>
  <conditionalFormatting sqref="D7:D8">
    <cfRule type="duplicateValues" priority="10" dxfId="222">
      <formula>AND(COUNTIF($D$7:$D$8,D7)&gt;1,NOT(ISBLANK(D7)))</formula>
    </cfRule>
  </conditionalFormatting>
  <conditionalFormatting sqref="D11:D12">
    <cfRule type="duplicateValues" priority="9" dxfId="222">
      <formula>AND(COUNTIF($D$11:$D$12,D11)&gt;1,NOT(ISBLANK(D11)))</formula>
    </cfRule>
  </conditionalFormatting>
  <conditionalFormatting sqref="D48:D49">
    <cfRule type="duplicateValues" priority="8" dxfId="222">
      <formula>AND(COUNTIF($D$48:$D$49,D48)&gt;1,NOT(ISBLANK(D48)))</formula>
    </cfRule>
  </conditionalFormatting>
  <conditionalFormatting sqref="D25:D26">
    <cfRule type="duplicateValues" priority="7" dxfId="222">
      <formula>AND(COUNTIF($D$25:$D$26,D25)&gt;1,NOT(ISBLANK(D25)))</formula>
    </cfRule>
  </conditionalFormatting>
  <conditionalFormatting sqref="D27:D28">
    <cfRule type="duplicateValues" priority="6" dxfId="222">
      <formula>AND(COUNTIF($D$27:$D$28,D27)&gt;1,NOT(ISBLANK(D27)))</formula>
    </cfRule>
  </conditionalFormatting>
  <conditionalFormatting sqref="D70:D71">
    <cfRule type="duplicateValues" priority="5" dxfId="222">
      <formula>AND(COUNTIF($D$70:$D$71,D70)&gt;1,NOT(ISBLANK(D70)))</formula>
    </cfRule>
  </conditionalFormatting>
  <conditionalFormatting sqref="D62:D63">
    <cfRule type="duplicateValues" priority="4" dxfId="222">
      <formula>AND(COUNTIF($D$62:$D$63,D62)&gt;1,NOT(ISBLANK(D62)))</formula>
    </cfRule>
  </conditionalFormatting>
  <conditionalFormatting sqref="D19:D20">
    <cfRule type="duplicateValues" priority="3" dxfId="222">
      <formula>AND(COUNTIF($D$19:$D$20,D19)&gt;1,NOT(ISBLANK(D19)))</formula>
    </cfRule>
  </conditionalFormatting>
  <conditionalFormatting sqref="D66:D67">
    <cfRule type="duplicateValues" priority="2" dxfId="222">
      <formula>AND(COUNTIF($D$66:$D$67,D66)&gt;1,NOT(ISBLANK(D66)))</formula>
    </cfRule>
  </conditionalFormatting>
  <conditionalFormatting sqref="D46:D47">
    <cfRule type="duplicateValues" priority="1" dxfId="222">
      <formula>AND(COUNTIF($D$46:$D$47,D46)&gt;1,NOT(ISBLANK(D46)))</formula>
    </cfRule>
  </conditionalFormatting>
  <printOptions/>
  <pageMargins left="0.45" right="0.2362204724409449" top="0.66" bottom="0.4330708661417323" header="0.31496062992125984" footer="0.31496062992125984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7"/>
  <sheetViews>
    <sheetView showGridLines="0" view="pageBreakPreview" zoomScaleSheetLayoutView="100" zoomScalePageLayoutView="0" workbookViewId="0" topLeftCell="A44">
      <selection activeCell="E54" sqref="E54"/>
    </sheetView>
  </sheetViews>
  <sheetFormatPr defaultColWidth="9.00390625" defaultRowHeight="12" customHeight="1"/>
  <cols>
    <col min="1" max="1" width="5.50390625" style="92" customWidth="1"/>
    <col min="2" max="2" width="5.625" style="92" customWidth="1"/>
    <col min="3" max="3" width="15.625" style="47" customWidth="1"/>
    <col min="4" max="4" width="11.125" style="47" customWidth="1"/>
    <col min="5" max="5" width="10.875" style="78" customWidth="1"/>
    <col min="6" max="6" width="9.75390625" style="62" customWidth="1"/>
    <col min="7" max="8" width="10.875" style="53" customWidth="1"/>
    <col min="9" max="9" width="9.00390625" style="47" customWidth="1"/>
    <col min="10" max="16384" width="9.00390625" style="51" customWidth="1"/>
  </cols>
  <sheetData>
    <row r="1" spans="4:8" ht="18" customHeight="1">
      <c r="D1" s="44" t="s">
        <v>492</v>
      </c>
      <c r="E1" s="48"/>
      <c r="F1" s="49"/>
      <c r="G1" s="49"/>
      <c r="H1" s="49"/>
    </row>
    <row r="2" spans="5:8" ht="12" customHeight="1">
      <c r="E2" s="52"/>
      <c r="F2" s="53"/>
      <c r="G2" s="49"/>
      <c r="H2" s="49"/>
    </row>
    <row r="3" spans="3:8" ht="19.5" customHeight="1">
      <c r="C3" s="44" t="s">
        <v>507</v>
      </c>
      <c r="E3" s="49" t="s">
        <v>0</v>
      </c>
      <c r="F3" s="49" t="s">
        <v>0</v>
      </c>
      <c r="G3" s="49" t="s">
        <v>116</v>
      </c>
      <c r="H3" s="49" t="s">
        <v>116</v>
      </c>
    </row>
    <row r="4" spans="3:8" ht="19.5" customHeight="1">
      <c r="C4" s="44"/>
      <c r="E4" s="254" t="s">
        <v>2174</v>
      </c>
      <c r="F4" s="254" t="s">
        <v>1521</v>
      </c>
      <c r="G4" s="49"/>
      <c r="H4" s="49"/>
    </row>
    <row r="5" spans="1:9" s="187" customFormat="1" ht="12" customHeight="1">
      <c r="A5" s="92" t="s">
        <v>2</v>
      </c>
      <c r="B5" s="92"/>
      <c r="C5" s="29" t="s">
        <v>216</v>
      </c>
      <c r="D5" s="29" t="s">
        <v>493</v>
      </c>
      <c r="E5" s="185"/>
      <c r="F5" s="185"/>
      <c r="G5" s="185"/>
      <c r="H5" s="185"/>
      <c r="I5" s="46"/>
    </row>
    <row r="6" spans="1:9" s="180" customFormat="1" ht="12" customHeight="1" thickBot="1">
      <c r="A6" s="268" t="s">
        <v>1</v>
      </c>
      <c r="B6" s="268" t="s">
        <v>1218</v>
      </c>
      <c r="C6" s="286" t="s">
        <v>216</v>
      </c>
      <c r="D6" s="286" t="s">
        <v>1457</v>
      </c>
      <c r="E6" s="271"/>
      <c r="F6" s="62"/>
      <c r="G6" s="62"/>
      <c r="H6" s="62"/>
      <c r="I6" s="84"/>
    </row>
    <row r="7" spans="1:9" s="180" customFormat="1" ht="12" customHeight="1" thickBot="1">
      <c r="A7" s="92" t="s">
        <v>2</v>
      </c>
      <c r="B7" s="92"/>
      <c r="C7" s="29" t="s">
        <v>921</v>
      </c>
      <c r="D7" s="29" t="s">
        <v>435</v>
      </c>
      <c r="E7" s="272" t="s">
        <v>41</v>
      </c>
      <c r="F7" s="279" t="s">
        <v>2731</v>
      </c>
      <c r="G7" s="62"/>
      <c r="H7" s="62"/>
      <c r="I7" s="84"/>
    </row>
    <row r="8" spans="1:9" s="180" customFormat="1" ht="12" customHeight="1">
      <c r="A8" s="201" t="s">
        <v>3</v>
      </c>
      <c r="B8" s="171" t="s">
        <v>165</v>
      </c>
      <c r="C8" s="27" t="s">
        <v>921</v>
      </c>
      <c r="D8" s="27" t="s">
        <v>436</v>
      </c>
      <c r="E8" s="66">
        <v>0.5694444444444444</v>
      </c>
      <c r="F8" s="272" t="s">
        <v>2732</v>
      </c>
      <c r="G8" s="62"/>
      <c r="H8" s="70"/>
      <c r="I8" s="84"/>
    </row>
    <row r="9" spans="1:9" s="180" customFormat="1" ht="12" customHeight="1" thickBot="1">
      <c r="A9" s="92" t="s">
        <v>2</v>
      </c>
      <c r="B9" s="92"/>
      <c r="C9" s="29" t="s">
        <v>505</v>
      </c>
      <c r="D9" s="29" t="s">
        <v>506</v>
      </c>
      <c r="E9" s="53"/>
      <c r="F9" s="310" t="s">
        <v>1220</v>
      </c>
      <c r="G9" s="279" t="str">
        <f>F7</f>
        <v>賴/蔡</v>
      </c>
      <c r="H9" s="50" t="s">
        <v>46</v>
      </c>
      <c r="I9" s="84"/>
    </row>
    <row r="10" spans="1:9" s="180" customFormat="1" ht="12" customHeight="1">
      <c r="A10" s="92" t="s">
        <v>4</v>
      </c>
      <c r="B10" s="171" t="s">
        <v>143</v>
      </c>
      <c r="C10" s="29" t="s">
        <v>696</v>
      </c>
      <c r="D10" s="29" t="s">
        <v>1458</v>
      </c>
      <c r="E10" s="61"/>
      <c r="F10" s="68">
        <v>0.5208333333333334</v>
      </c>
      <c r="G10" s="62" t="s">
        <v>2811</v>
      </c>
      <c r="H10" s="62"/>
      <c r="I10" s="84"/>
    </row>
    <row r="11" spans="1:9" s="180" customFormat="1" ht="12" customHeight="1" thickBot="1">
      <c r="A11" s="200" t="s">
        <v>2</v>
      </c>
      <c r="B11" s="92"/>
      <c r="C11" s="32" t="s">
        <v>417</v>
      </c>
      <c r="D11" s="32" t="s">
        <v>818</v>
      </c>
      <c r="E11" s="65" t="s">
        <v>43</v>
      </c>
      <c r="F11" s="281" t="s">
        <v>2721</v>
      </c>
      <c r="G11" s="62"/>
      <c r="H11" s="62"/>
      <c r="I11" s="84"/>
    </row>
    <row r="12" spans="1:9" s="180" customFormat="1" ht="12" customHeight="1" thickBot="1">
      <c r="A12" s="268" t="s">
        <v>5</v>
      </c>
      <c r="B12" s="268" t="s">
        <v>1221</v>
      </c>
      <c r="C12" s="286" t="s">
        <v>417</v>
      </c>
      <c r="D12" s="286" t="s">
        <v>819</v>
      </c>
      <c r="E12" s="280">
        <v>0.5694444444444444</v>
      </c>
      <c r="F12" s="62" t="s">
        <v>2722</v>
      </c>
      <c r="G12" s="62"/>
      <c r="H12" s="70"/>
      <c r="I12" s="84"/>
    </row>
    <row r="13" spans="1:9" s="180" customFormat="1" ht="12" customHeight="1">
      <c r="A13" s="92" t="s">
        <v>2</v>
      </c>
      <c r="B13" s="92"/>
      <c r="C13" s="29" t="s">
        <v>502</v>
      </c>
      <c r="D13" s="29" t="s">
        <v>1459</v>
      </c>
      <c r="E13" s="53"/>
      <c r="F13" s="62"/>
      <c r="G13" s="62" t="s">
        <v>36</v>
      </c>
      <c r="H13" s="62"/>
      <c r="I13" s="84"/>
    </row>
    <row r="14" spans="1:9" s="180" customFormat="1" ht="12" customHeight="1">
      <c r="A14" s="92" t="s">
        <v>6</v>
      </c>
      <c r="B14" s="171" t="s">
        <v>1223</v>
      </c>
      <c r="C14" s="29" t="s">
        <v>502</v>
      </c>
      <c r="D14" s="29" t="s">
        <v>497</v>
      </c>
      <c r="E14" s="61"/>
      <c r="F14" s="62"/>
      <c r="G14" s="71" t="s">
        <v>48</v>
      </c>
      <c r="H14" s="62"/>
      <c r="I14" s="84"/>
    </row>
    <row r="15" spans="1:9" s="180" customFormat="1" ht="12" customHeight="1" thickBot="1">
      <c r="A15" s="200" t="s">
        <v>2</v>
      </c>
      <c r="B15" s="92"/>
      <c r="C15" s="32" t="s">
        <v>921</v>
      </c>
      <c r="D15" s="32" t="s">
        <v>768</v>
      </c>
      <c r="E15" s="65" t="s">
        <v>44</v>
      </c>
      <c r="F15" s="282" t="s">
        <v>2725</v>
      </c>
      <c r="G15" s="62"/>
      <c r="H15" s="62"/>
      <c r="I15" s="84"/>
    </row>
    <row r="16" spans="1:9" s="180" customFormat="1" ht="12" customHeight="1" thickBot="1">
      <c r="A16" s="268" t="s">
        <v>7</v>
      </c>
      <c r="B16" s="268" t="s">
        <v>167</v>
      </c>
      <c r="C16" s="286" t="s">
        <v>921</v>
      </c>
      <c r="D16" s="286" t="s">
        <v>773</v>
      </c>
      <c r="E16" s="280">
        <v>0.5694444444444444</v>
      </c>
      <c r="F16" s="272" t="s">
        <v>2726</v>
      </c>
      <c r="G16" s="62"/>
      <c r="H16" s="62"/>
      <c r="I16" s="84"/>
    </row>
    <row r="17" spans="1:9" s="180" customFormat="1" ht="12" customHeight="1" thickBot="1">
      <c r="A17" s="92" t="s">
        <v>2</v>
      </c>
      <c r="B17" s="92"/>
      <c r="C17" s="29" t="s">
        <v>498</v>
      </c>
      <c r="D17" s="29" t="s">
        <v>499</v>
      </c>
      <c r="E17" s="53"/>
      <c r="F17" s="310" t="s">
        <v>54</v>
      </c>
      <c r="G17" s="279" t="str">
        <f>F15</f>
        <v>黃張</v>
      </c>
      <c r="H17" s="50" t="s">
        <v>46</v>
      </c>
      <c r="I17" s="84"/>
    </row>
    <row r="18" spans="1:9" s="180" customFormat="1" ht="12" customHeight="1" thickBot="1">
      <c r="A18" s="268" t="s">
        <v>8</v>
      </c>
      <c r="B18" s="268" t="s">
        <v>1226</v>
      </c>
      <c r="C18" s="286" t="s">
        <v>498</v>
      </c>
      <c r="D18" s="286" t="s">
        <v>500</v>
      </c>
      <c r="E18" s="271"/>
      <c r="F18" s="68">
        <v>0.5208333333333334</v>
      </c>
      <c r="G18" s="62" t="s">
        <v>2816</v>
      </c>
      <c r="H18" s="70"/>
      <c r="I18" s="84"/>
    </row>
    <row r="19" spans="1:9" s="180" customFormat="1" ht="12" customHeight="1" thickBot="1">
      <c r="A19" s="92" t="s">
        <v>2</v>
      </c>
      <c r="B19" s="92"/>
      <c r="C19" s="29" t="s">
        <v>584</v>
      </c>
      <c r="D19" s="29" t="s">
        <v>1447</v>
      </c>
      <c r="E19" s="272" t="s">
        <v>109</v>
      </c>
      <c r="F19" s="273" t="s">
        <v>2735</v>
      </c>
      <c r="G19" s="62"/>
      <c r="H19" s="62"/>
      <c r="I19" s="84"/>
    </row>
    <row r="20" spans="1:9" s="180" customFormat="1" ht="12" customHeight="1">
      <c r="A20" s="201" t="s">
        <v>9</v>
      </c>
      <c r="B20" s="171" t="s">
        <v>168</v>
      </c>
      <c r="C20" s="27" t="s">
        <v>584</v>
      </c>
      <c r="D20" s="27" t="s">
        <v>1448</v>
      </c>
      <c r="E20" s="66">
        <v>0.5694444444444444</v>
      </c>
      <c r="F20" s="62" t="s">
        <v>2736</v>
      </c>
      <c r="G20" s="70"/>
      <c r="H20" s="62"/>
      <c r="I20" s="84"/>
    </row>
    <row r="21" spans="1:9" s="180" customFormat="1" ht="12" customHeight="1">
      <c r="A21" s="92" t="s">
        <v>2</v>
      </c>
      <c r="B21" s="92"/>
      <c r="C21" s="29" t="s">
        <v>921</v>
      </c>
      <c r="D21" s="29" t="s">
        <v>836</v>
      </c>
      <c r="E21" s="53"/>
      <c r="F21" s="62"/>
      <c r="G21" s="62"/>
      <c r="H21" s="62" t="s">
        <v>36</v>
      </c>
      <c r="I21" s="84"/>
    </row>
    <row r="22" spans="1:9" s="180" customFormat="1" ht="12" customHeight="1" thickBot="1">
      <c r="A22" s="268" t="s">
        <v>10</v>
      </c>
      <c r="B22" s="268" t="s">
        <v>169</v>
      </c>
      <c r="C22" s="286" t="s">
        <v>921</v>
      </c>
      <c r="D22" s="286" t="s">
        <v>837</v>
      </c>
      <c r="E22" s="271"/>
      <c r="F22" s="62"/>
      <c r="G22" s="62"/>
      <c r="H22" s="71" t="s">
        <v>116</v>
      </c>
      <c r="I22" s="84"/>
    </row>
    <row r="23" spans="1:9" s="180" customFormat="1" ht="12" customHeight="1" thickBot="1">
      <c r="A23" s="92" t="s">
        <v>2</v>
      </c>
      <c r="B23" s="92"/>
      <c r="C23" s="29" t="s">
        <v>494</v>
      </c>
      <c r="D23" s="29" t="s">
        <v>501</v>
      </c>
      <c r="E23" s="272" t="s">
        <v>1229</v>
      </c>
      <c r="F23" s="279" t="s">
        <v>2727</v>
      </c>
      <c r="G23" s="62"/>
      <c r="H23" s="62"/>
      <c r="I23" s="84"/>
    </row>
    <row r="24" spans="1:9" s="180" customFormat="1" ht="12" customHeight="1">
      <c r="A24" s="201" t="s">
        <v>11</v>
      </c>
      <c r="B24" s="171" t="s">
        <v>1230</v>
      </c>
      <c r="C24" s="27" t="s">
        <v>1460</v>
      </c>
      <c r="D24" s="27" t="s">
        <v>1461</v>
      </c>
      <c r="E24" s="66">
        <v>0.5694444444444444</v>
      </c>
      <c r="F24" s="67" t="s">
        <v>2728</v>
      </c>
      <c r="G24" s="62"/>
      <c r="H24" s="70"/>
      <c r="I24" s="84"/>
    </row>
    <row r="25" spans="1:9" s="180" customFormat="1" ht="12" customHeight="1" thickBot="1">
      <c r="A25" s="92" t="s">
        <v>2</v>
      </c>
      <c r="B25" s="92"/>
      <c r="C25" s="29" t="s">
        <v>675</v>
      </c>
      <c r="D25" s="29" t="s">
        <v>851</v>
      </c>
      <c r="E25" s="53"/>
      <c r="F25" s="67" t="s">
        <v>1234</v>
      </c>
      <c r="G25" s="282" t="str">
        <f>F27</f>
        <v>黃/黃</v>
      </c>
      <c r="H25" s="50" t="s">
        <v>1235</v>
      </c>
      <c r="I25" s="84"/>
    </row>
    <row r="26" spans="1:9" s="180" customFormat="1" ht="12" customHeight="1">
      <c r="A26" s="92" t="s">
        <v>12</v>
      </c>
      <c r="B26" s="171" t="s">
        <v>1462</v>
      </c>
      <c r="C26" s="29" t="s">
        <v>675</v>
      </c>
      <c r="D26" s="29" t="s">
        <v>798</v>
      </c>
      <c r="E26" s="61"/>
      <c r="F26" s="311">
        <v>0.5208333333333334</v>
      </c>
      <c r="G26" s="62" t="s">
        <v>2818</v>
      </c>
      <c r="H26" s="62"/>
      <c r="I26" s="84"/>
    </row>
    <row r="27" spans="1:9" s="180" customFormat="1" ht="12" customHeight="1" thickBot="1">
      <c r="A27" s="200" t="s">
        <v>2</v>
      </c>
      <c r="B27" s="92"/>
      <c r="C27" s="32" t="s">
        <v>1463</v>
      </c>
      <c r="D27" s="32" t="s">
        <v>1464</v>
      </c>
      <c r="E27" s="65" t="s">
        <v>1240</v>
      </c>
      <c r="F27" s="317" t="s">
        <v>2729</v>
      </c>
      <c r="G27" s="62"/>
      <c r="H27" s="62"/>
      <c r="I27" s="84"/>
    </row>
    <row r="28" spans="1:9" s="180" customFormat="1" ht="12" customHeight="1" thickBot="1">
      <c r="A28" s="268" t="s">
        <v>13</v>
      </c>
      <c r="B28" s="268" t="s">
        <v>1241</v>
      </c>
      <c r="C28" s="286" t="s">
        <v>1463</v>
      </c>
      <c r="D28" s="286" t="s">
        <v>1465</v>
      </c>
      <c r="E28" s="280">
        <v>0.5694444444444444</v>
      </c>
      <c r="F28" s="62" t="s">
        <v>2730</v>
      </c>
      <c r="G28" s="62"/>
      <c r="H28" s="62"/>
      <c r="I28" s="84"/>
    </row>
    <row r="29" spans="1:9" s="180" customFormat="1" ht="12" customHeight="1">
      <c r="A29" s="92" t="s">
        <v>2</v>
      </c>
      <c r="B29" s="92"/>
      <c r="C29" s="29" t="s">
        <v>415</v>
      </c>
      <c r="D29" s="29" t="s">
        <v>794</v>
      </c>
      <c r="E29" s="53"/>
      <c r="F29" s="62"/>
      <c r="G29" s="62" t="s">
        <v>1244</v>
      </c>
      <c r="H29" s="62"/>
      <c r="I29" s="84"/>
    </row>
    <row r="30" spans="1:9" s="180" customFormat="1" ht="12" customHeight="1" thickBot="1">
      <c r="A30" s="268" t="s">
        <v>14</v>
      </c>
      <c r="B30" s="268" t="s">
        <v>1236</v>
      </c>
      <c r="C30" s="286" t="s">
        <v>415</v>
      </c>
      <c r="D30" s="286" t="s">
        <v>795</v>
      </c>
      <c r="E30" s="271"/>
      <c r="F30" s="62"/>
      <c r="G30" s="71" t="s">
        <v>1233</v>
      </c>
      <c r="H30" s="70"/>
      <c r="I30" s="84"/>
    </row>
    <row r="31" spans="1:9" s="180" customFormat="1" ht="12" customHeight="1" thickBot="1">
      <c r="A31" s="92" t="s">
        <v>2</v>
      </c>
      <c r="B31" s="92"/>
      <c r="C31" s="29" t="s">
        <v>1466</v>
      </c>
      <c r="D31" s="29" t="s">
        <v>1467</v>
      </c>
      <c r="E31" s="272" t="s">
        <v>1246</v>
      </c>
      <c r="F31" s="279" t="s">
        <v>2733</v>
      </c>
      <c r="G31" s="62"/>
      <c r="H31" s="62"/>
      <c r="I31" s="84"/>
    </row>
    <row r="32" spans="1:9" s="180" customFormat="1" ht="12" customHeight="1">
      <c r="A32" s="201" t="s">
        <v>15</v>
      </c>
      <c r="B32" s="171" t="s">
        <v>1468</v>
      </c>
      <c r="C32" s="27" t="s">
        <v>1466</v>
      </c>
      <c r="D32" s="27" t="s">
        <v>1469</v>
      </c>
      <c r="E32" s="66">
        <v>0.5694444444444444</v>
      </c>
      <c r="F32" s="67" t="s">
        <v>2734</v>
      </c>
      <c r="G32" s="62"/>
      <c r="H32" s="62"/>
      <c r="I32" s="84"/>
    </row>
    <row r="33" spans="1:9" s="180" customFormat="1" ht="12" customHeight="1" thickBot="1">
      <c r="A33" s="92" t="s">
        <v>2</v>
      </c>
      <c r="B33" s="92"/>
      <c r="C33" s="29" t="s">
        <v>347</v>
      </c>
      <c r="D33" s="29" t="s">
        <v>841</v>
      </c>
      <c r="E33" s="53"/>
      <c r="F33" s="67" t="s">
        <v>1247</v>
      </c>
      <c r="G33" s="282" t="str">
        <f>F35</f>
        <v>劉/林</v>
      </c>
      <c r="H33" s="50" t="s">
        <v>1235</v>
      </c>
      <c r="I33" s="84"/>
    </row>
    <row r="34" spans="1:9" s="180" customFormat="1" ht="12" customHeight="1">
      <c r="A34" s="92" t="s">
        <v>16</v>
      </c>
      <c r="B34" s="171" t="s">
        <v>1245</v>
      </c>
      <c r="C34" s="29" t="s">
        <v>347</v>
      </c>
      <c r="D34" s="29" t="s">
        <v>840</v>
      </c>
      <c r="E34" s="61"/>
      <c r="F34" s="311">
        <v>0.5208333333333334</v>
      </c>
      <c r="G34" s="62" t="s">
        <v>2812</v>
      </c>
      <c r="H34" s="70"/>
      <c r="I34" s="84"/>
    </row>
    <row r="35" spans="1:9" s="180" customFormat="1" ht="12" customHeight="1" thickBot="1">
      <c r="A35" s="200" t="s">
        <v>2</v>
      </c>
      <c r="B35" s="92"/>
      <c r="C35" s="32" t="s">
        <v>1460</v>
      </c>
      <c r="D35" s="32" t="s">
        <v>1470</v>
      </c>
      <c r="E35" s="65" t="s">
        <v>1471</v>
      </c>
      <c r="F35" s="317" t="s">
        <v>2727</v>
      </c>
      <c r="G35" s="62"/>
      <c r="H35" s="62"/>
      <c r="I35" s="84"/>
    </row>
    <row r="36" spans="1:9" s="180" customFormat="1" ht="12" customHeight="1" thickBot="1">
      <c r="A36" s="268" t="s">
        <v>17</v>
      </c>
      <c r="B36" s="268" t="s">
        <v>1251</v>
      </c>
      <c r="C36" s="286" t="s">
        <v>1472</v>
      </c>
      <c r="D36" s="286" t="s">
        <v>1473</v>
      </c>
      <c r="E36" s="280">
        <v>0.5694444444444444</v>
      </c>
      <c r="F36" s="62" t="s">
        <v>2737</v>
      </c>
      <c r="G36" s="70"/>
      <c r="H36" s="62"/>
      <c r="I36" s="84"/>
    </row>
    <row r="37" spans="1:9" s="180" customFormat="1" ht="12" customHeight="1">
      <c r="A37" s="92"/>
      <c r="B37" s="92"/>
      <c r="C37" s="84"/>
      <c r="D37" s="84"/>
      <c r="E37" s="53"/>
      <c r="F37" s="53"/>
      <c r="G37" s="49"/>
      <c r="H37" s="49"/>
      <c r="I37" s="84"/>
    </row>
    <row r="38" spans="1:9" s="180" customFormat="1" ht="12" customHeight="1">
      <c r="A38" s="92"/>
      <c r="B38" s="92"/>
      <c r="C38" s="46" t="s">
        <v>1237</v>
      </c>
      <c r="D38" s="84"/>
      <c r="E38" s="49" t="s">
        <v>0</v>
      </c>
      <c r="F38" s="49" t="s">
        <v>0</v>
      </c>
      <c r="G38" s="49" t="s">
        <v>1253</v>
      </c>
      <c r="H38" s="49" t="s">
        <v>1253</v>
      </c>
      <c r="I38" s="84"/>
    </row>
    <row r="39" spans="1:9" s="187" customFormat="1" ht="12" customHeight="1">
      <c r="A39" s="92" t="s">
        <v>2</v>
      </c>
      <c r="B39" s="92"/>
      <c r="C39" s="195"/>
      <c r="D39" s="199"/>
      <c r="E39" s="185" t="s">
        <v>2175</v>
      </c>
      <c r="F39" s="185" t="s">
        <v>1519</v>
      </c>
      <c r="G39" s="185"/>
      <c r="H39" s="185"/>
      <c r="I39" s="46"/>
    </row>
    <row r="40" spans="1:9" s="187" customFormat="1" ht="12" customHeight="1">
      <c r="A40" s="92"/>
      <c r="B40" s="92"/>
      <c r="C40" s="195"/>
      <c r="D40" s="199"/>
      <c r="E40" s="185"/>
      <c r="F40" s="185"/>
      <c r="G40" s="185"/>
      <c r="H40" s="185"/>
      <c r="I40" s="46"/>
    </row>
    <row r="41" spans="1:9" s="187" customFormat="1" ht="12" customHeight="1">
      <c r="A41" s="92"/>
      <c r="B41" s="92"/>
      <c r="C41" s="29" t="s">
        <v>216</v>
      </c>
      <c r="D41" s="29" t="s">
        <v>493</v>
      </c>
      <c r="E41" s="185"/>
      <c r="F41" s="185"/>
      <c r="G41" s="185"/>
      <c r="H41" s="185"/>
      <c r="I41" s="46"/>
    </row>
    <row r="42" spans="1:9" s="180" customFormat="1" ht="12" customHeight="1" thickBot="1">
      <c r="A42" s="92"/>
      <c r="B42" s="92" t="s">
        <v>119</v>
      </c>
      <c r="C42" s="286" t="s">
        <v>216</v>
      </c>
      <c r="D42" s="286" t="s">
        <v>445</v>
      </c>
      <c r="E42" s="271"/>
      <c r="F42" s="62"/>
      <c r="G42" s="62"/>
      <c r="H42" s="62"/>
      <c r="I42" s="84"/>
    </row>
    <row r="43" spans="1:9" s="180" customFormat="1" ht="12" customHeight="1" thickBot="1">
      <c r="A43" s="92"/>
      <c r="B43" s="92"/>
      <c r="C43" s="29" t="s">
        <v>921</v>
      </c>
      <c r="D43" s="29" t="s">
        <v>768</v>
      </c>
      <c r="E43" s="272" t="s">
        <v>1254</v>
      </c>
      <c r="F43" s="279" t="s">
        <v>2966</v>
      </c>
      <c r="G43" s="62"/>
      <c r="H43" s="62"/>
      <c r="I43" s="84"/>
    </row>
    <row r="44" spans="1:9" s="180" customFormat="1" ht="12" customHeight="1">
      <c r="A44" s="92"/>
      <c r="B44" s="92" t="s">
        <v>120</v>
      </c>
      <c r="C44" s="344" t="s">
        <v>921</v>
      </c>
      <c r="D44" s="344" t="s">
        <v>773</v>
      </c>
      <c r="E44" s="66">
        <v>0.5208333333333334</v>
      </c>
      <c r="F44" s="272" t="s">
        <v>2967</v>
      </c>
      <c r="G44" s="62"/>
      <c r="H44" s="70"/>
      <c r="I44" s="84"/>
    </row>
    <row r="45" spans="1:9" s="180" customFormat="1" ht="12" customHeight="1" thickBot="1">
      <c r="A45" s="92"/>
      <c r="B45" s="92"/>
      <c r="C45" s="29" t="s">
        <v>390</v>
      </c>
      <c r="D45" s="29" t="s">
        <v>1464</v>
      </c>
      <c r="E45" s="53"/>
      <c r="F45" s="310" t="s">
        <v>1046</v>
      </c>
      <c r="G45" s="279" t="str">
        <f>F43</f>
        <v>賴/蔡</v>
      </c>
      <c r="H45" s="50" t="s">
        <v>1048</v>
      </c>
      <c r="I45" s="84"/>
    </row>
    <row r="46" spans="1:9" s="180" customFormat="1" ht="12" customHeight="1" thickBot="1">
      <c r="A46" s="92"/>
      <c r="B46" s="92" t="s">
        <v>121</v>
      </c>
      <c r="C46" s="286" t="s">
        <v>390</v>
      </c>
      <c r="D46" s="286" t="s">
        <v>1465</v>
      </c>
      <c r="E46" s="271"/>
      <c r="F46" s="68">
        <v>0.5</v>
      </c>
      <c r="G46" s="62" t="s">
        <v>3198</v>
      </c>
      <c r="H46" s="62"/>
      <c r="I46" s="84"/>
    </row>
    <row r="47" spans="1:9" s="180" customFormat="1" ht="12" customHeight="1" thickBot="1">
      <c r="A47" s="92"/>
      <c r="B47" s="92"/>
      <c r="C47" s="29" t="s">
        <v>494</v>
      </c>
      <c r="D47" s="29" t="s">
        <v>495</v>
      </c>
      <c r="E47" s="272" t="s">
        <v>1255</v>
      </c>
      <c r="F47" s="273" t="s">
        <v>2968</v>
      </c>
      <c r="G47" s="62"/>
      <c r="H47" s="62"/>
      <c r="I47" s="84"/>
    </row>
    <row r="48" spans="1:9" s="180" customFormat="1" ht="12" customHeight="1">
      <c r="A48" s="92"/>
      <c r="B48" s="92" t="s">
        <v>122</v>
      </c>
      <c r="C48" s="344" t="s">
        <v>347</v>
      </c>
      <c r="D48" s="344" t="s">
        <v>1473</v>
      </c>
      <c r="E48" s="66">
        <v>0.5208333333333334</v>
      </c>
      <c r="F48" s="62" t="s">
        <v>2969</v>
      </c>
      <c r="G48" s="62"/>
      <c r="H48" s="70"/>
      <c r="I48" s="84"/>
    </row>
    <row r="49" spans="1:9" s="180" customFormat="1" ht="12" customHeight="1">
      <c r="A49" s="92"/>
      <c r="B49" s="92"/>
      <c r="C49" s="82"/>
      <c r="D49" s="82"/>
      <c r="E49" s="71"/>
      <c r="F49" s="62"/>
      <c r="G49" s="62"/>
      <c r="H49" s="70"/>
      <c r="I49" s="84"/>
    </row>
    <row r="50" spans="1:9" s="180" customFormat="1" ht="12" customHeight="1">
      <c r="A50" s="92"/>
      <c r="B50" s="92"/>
      <c r="C50" s="29" t="s">
        <v>3117</v>
      </c>
      <c r="D50" s="29" t="s">
        <v>768</v>
      </c>
      <c r="E50" s="82"/>
      <c r="F50" s="53"/>
      <c r="G50" s="62"/>
      <c r="H50" s="62"/>
      <c r="I50" s="84"/>
    </row>
    <row r="51" spans="1:9" s="180" customFormat="1" ht="12" customHeight="1" thickBot="1">
      <c r="A51" s="92"/>
      <c r="B51" s="92" t="s">
        <v>130</v>
      </c>
      <c r="C51" s="286" t="s">
        <v>921</v>
      </c>
      <c r="D51" s="286" t="s">
        <v>773</v>
      </c>
      <c r="E51" s="349"/>
      <c r="F51" s="271"/>
      <c r="G51" s="62"/>
      <c r="H51" s="62"/>
      <c r="I51" s="84"/>
    </row>
    <row r="52" spans="1:9" s="180" customFormat="1" ht="12" customHeight="1" thickBot="1">
      <c r="A52" s="92"/>
      <c r="B52" s="92"/>
      <c r="C52" s="29" t="s">
        <v>494</v>
      </c>
      <c r="D52" s="29" t="s">
        <v>495</v>
      </c>
      <c r="E52" s="82"/>
      <c r="F52" s="272" t="s">
        <v>1256</v>
      </c>
      <c r="G52" s="279" t="s">
        <v>3207</v>
      </c>
      <c r="H52" s="50" t="s">
        <v>1051</v>
      </c>
      <c r="I52" s="84"/>
    </row>
    <row r="53" spans="1:9" s="180" customFormat="1" ht="12" customHeight="1">
      <c r="A53" s="92"/>
      <c r="B53" s="92" t="s">
        <v>131</v>
      </c>
      <c r="C53" s="344" t="s">
        <v>347</v>
      </c>
      <c r="D53" s="344" t="s">
        <v>1473</v>
      </c>
      <c r="E53" s="81"/>
      <c r="F53" s="66">
        <v>0.5</v>
      </c>
      <c r="G53" s="62" t="s">
        <v>3208</v>
      </c>
      <c r="H53" s="62"/>
      <c r="I53" s="84"/>
    </row>
    <row r="54" spans="1:9" s="180" customFormat="1" ht="12" customHeight="1">
      <c r="A54" s="92"/>
      <c r="B54" s="92"/>
      <c r="C54" s="82"/>
      <c r="D54" s="82"/>
      <c r="E54" s="82"/>
      <c r="F54" s="53"/>
      <c r="G54" s="62"/>
      <c r="H54" s="62"/>
      <c r="I54" s="84"/>
    </row>
    <row r="55" spans="1:9" s="180" customFormat="1" ht="12" customHeight="1">
      <c r="A55" s="92"/>
      <c r="B55" s="92"/>
      <c r="C55" s="82"/>
      <c r="D55" s="82"/>
      <c r="E55" s="71"/>
      <c r="F55" s="62"/>
      <c r="G55" s="62"/>
      <c r="H55" s="70"/>
      <c r="I55" s="84"/>
    </row>
    <row r="56" spans="1:9" s="180" customFormat="1" ht="12" customHeight="1">
      <c r="A56" s="92"/>
      <c r="B56" s="92"/>
      <c r="C56" s="29" t="s">
        <v>417</v>
      </c>
      <c r="D56" s="29" t="s">
        <v>818</v>
      </c>
      <c r="E56" s="53"/>
      <c r="F56" s="62"/>
      <c r="G56" s="62"/>
      <c r="H56" s="62"/>
      <c r="I56" s="84"/>
    </row>
    <row r="57" spans="1:9" s="180" customFormat="1" ht="12" customHeight="1">
      <c r="A57" s="92"/>
      <c r="B57" s="92" t="s">
        <v>132</v>
      </c>
      <c r="C57" s="344" t="s">
        <v>417</v>
      </c>
      <c r="D57" s="344" t="s">
        <v>819</v>
      </c>
      <c r="E57" s="61"/>
      <c r="F57" s="62"/>
      <c r="G57" s="71"/>
      <c r="H57" s="62"/>
      <c r="I57" s="84"/>
    </row>
    <row r="58" spans="1:9" s="180" customFormat="1" ht="12" customHeight="1" thickBot="1">
      <c r="A58" s="92"/>
      <c r="B58" s="92"/>
      <c r="C58" s="29" t="s">
        <v>441</v>
      </c>
      <c r="D58" s="29" t="s">
        <v>499</v>
      </c>
      <c r="E58" s="65" t="s">
        <v>1257</v>
      </c>
      <c r="F58" s="282" t="s">
        <v>2970</v>
      </c>
      <c r="G58" s="62"/>
      <c r="H58" s="62"/>
      <c r="I58" s="84"/>
    </row>
    <row r="59" spans="1:9" s="180" customFormat="1" ht="12" customHeight="1" thickBot="1">
      <c r="A59" s="92"/>
      <c r="B59" s="92" t="s">
        <v>133</v>
      </c>
      <c r="C59" s="286" t="s">
        <v>441</v>
      </c>
      <c r="D59" s="286" t="s">
        <v>442</v>
      </c>
      <c r="E59" s="280">
        <v>0.5208333333333334</v>
      </c>
      <c r="F59" s="67" t="s">
        <v>2971</v>
      </c>
      <c r="G59" s="62"/>
      <c r="H59" s="62"/>
      <c r="I59" s="84"/>
    </row>
    <row r="60" spans="1:9" s="180" customFormat="1" ht="12" customHeight="1" thickBot="1">
      <c r="A60" s="92"/>
      <c r="B60" s="92"/>
      <c r="C60" s="29" t="s">
        <v>921</v>
      </c>
      <c r="D60" s="29" t="s">
        <v>836</v>
      </c>
      <c r="E60" s="53"/>
      <c r="F60" s="67" t="s">
        <v>1258</v>
      </c>
      <c r="G60" s="282" t="str">
        <f>F62</f>
        <v>蔡/林</v>
      </c>
      <c r="H60" s="50" t="s">
        <v>1055</v>
      </c>
      <c r="I60" s="84"/>
    </row>
    <row r="61" spans="1:9" s="180" customFormat="1" ht="12" customHeight="1">
      <c r="A61" s="92"/>
      <c r="B61" s="92" t="s">
        <v>134</v>
      </c>
      <c r="C61" s="344" t="s">
        <v>921</v>
      </c>
      <c r="D61" s="344" t="s">
        <v>837</v>
      </c>
      <c r="E61" s="61"/>
      <c r="F61" s="311">
        <v>0.5</v>
      </c>
      <c r="G61" s="62" t="s">
        <v>3187</v>
      </c>
      <c r="H61" s="70"/>
      <c r="I61" s="84"/>
    </row>
    <row r="62" spans="1:9" s="180" customFormat="1" ht="12" customHeight="1" thickBot="1">
      <c r="A62" s="92"/>
      <c r="B62" s="92"/>
      <c r="C62" s="29" t="s">
        <v>415</v>
      </c>
      <c r="D62" s="29" t="s">
        <v>794</v>
      </c>
      <c r="E62" s="65" t="s">
        <v>1259</v>
      </c>
      <c r="F62" s="317" t="s">
        <v>2972</v>
      </c>
      <c r="G62" s="62"/>
      <c r="H62" s="62"/>
      <c r="I62" s="84"/>
    </row>
    <row r="63" spans="1:9" s="180" customFormat="1" ht="12" customHeight="1" thickBot="1">
      <c r="A63" s="92"/>
      <c r="B63" s="92" t="s">
        <v>135</v>
      </c>
      <c r="C63" s="286" t="s">
        <v>415</v>
      </c>
      <c r="D63" s="286" t="s">
        <v>795</v>
      </c>
      <c r="E63" s="280">
        <v>0.5208333333333334</v>
      </c>
      <c r="F63" s="62" t="s">
        <v>2973</v>
      </c>
      <c r="G63" s="70"/>
      <c r="H63" s="62"/>
      <c r="I63" s="84"/>
    </row>
    <row r="64" spans="1:9" s="180" customFormat="1" ht="12" customHeight="1">
      <c r="A64" s="92"/>
      <c r="B64" s="92"/>
      <c r="C64" s="82"/>
      <c r="D64" s="82"/>
      <c r="E64" s="53"/>
      <c r="F64" s="62"/>
      <c r="G64" s="62"/>
      <c r="H64" s="62"/>
      <c r="I64" s="84"/>
    </row>
    <row r="65" spans="1:9" s="180" customFormat="1" ht="12" customHeight="1">
      <c r="A65" s="92"/>
      <c r="B65" s="92"/>
      <c r="C65" s="84"/>
      <c r="D65" s="84"/>
      <c r="E65" s="62"/>
      <c r="F65" s="62"/>
      <c r="G65" s="53"/>
      <c r="H65" s="53"/>
      <c r="I65" s="84"/>
    </row>
    <row r="66" spans="1:9" s="180" customFormat="1" ht="12" customHeight="1">
      <c r="A66" s="92"/>
      <c r="B66" s="92"/>
      <c r="C66" s="29" t="s">
        <v>417</v>
      </c>
      <c r="D66" s="29" t="s">
        <v>818</v>
      </c>
      <c r="E66" s="62"/>
      <c r="F66" s="62"/>
      <c r="G66" s="53"/>
      <c r="H66" s="53"/>
      <c r="I66" s="84"/>
    </row>
    <row r="67" spans="1:9" s="180" customFormat="1" ht="12" customHeight="1">
      <c r="A67" s="92"/>
      <c r="B67" s="92" t="s">
        <v>136</v>
      </c>
      <c r="C67" s="344" t="s">
        <v>417</v>
      </c>
      <c r="D67" s="344" t="s">
        <v>3186</v>
      </c>
      <c r="E67" s="81"/>
      <c r="F67" s="61"/>
      <c r="G67" s="71"/>
      <c r="H67" s="70"/>
      <c r="I67" s="84"/>
    </row>
    <row r="68" spans="1:9" s="180" customFormat="1" ht="12" customHeight="1" thickBot="1">
      <c r="A68" s="92"/>
      <c r="B68" s="92"/>
      <c r="C68" s="29" t="s">
        <v>3117</v>
      </c>
      <c r="D68" s="29" t="s">
        <v>836</v>
      </c>
      <c r="E68" s="82"/>
      <c r="F68" s="65" t="s">
        <v>1260</v>
      </c>
      <c r="G68" s="282" t="s">
        <v>3180</v>
      </c>
      <c r="H68" s="50" t="s">
        <v>1058</v>
      </c>
      <c r="I68" s="84"/>
    </row>
    <row r="69" spans="1:9" s="180" customFormat="1" ht="12" customHeight="1" thickBot="1">
      <c r="A69" s="92"/>
      <c r="B69" s="92" t="s">
        <v>137</v>
      </c>
      <c r="C69" s="286" t="s">
        <v>921</v>
      </c>
      <c r="D69" s="286" t="s">
        <v>837</v>
      </c>
      <c r="E69" s="349"/>
      <c r="F69" s="280">
        <v>0.5</v>
      </c>
      <c r="G69" s="62" t="s">
        <v>3181</v>
      </c>
      <c r="H69" s="62"/>
      <c r="I69" s="84"/>
    </row>
    <row r="70" spans="1:9" s="180" customFormat="1" ht="12" customHeight="1">
      <c r="A70" s="92"/>
      <c r="B70" s="92"/>
      <c r="C70" s="82"/>
      <c r="D70" s="82"/>
      <c r="E70" s="82"/>
      <c r="F70" s="62"/>
      <c r="G70" s="62"/>
      <c r="H70" s="62"/>
      <c r="I70" s="84"/>
    </row>
    <row r="71" spans="1:9" s="180" customFormat="1" ht="12" customHeight="1">
      <c r="A71" s="92"/>
      <c r="B71" s="92"/>
      <c r="C71" s="82"/>
      <c r="D71" s="82"/>
      <c r="E71" s="62" t="s">
        <v>1052</v>
      </c>
      <c r="F71" s="71"/>
      <c r="G71" s="62"/>
      <c r="H71" s="70"/>
      <c r="I71" s="84"/>
    </row>
    <row r="72" spans="1:9" s="180" customFormat="1" ht="12" customHeight="1">
      <c r="A72" s="92"/>
      <c r="B72" s="92"/>
      <c r="C72" s="82"/>
      <c r="D72" s="82"/>
      <c r="E72" s="62"/>
      <c r="F72" s="62"/>
      <c r="G72" s="62"/>
      <c r="H72" s="62"/>
      <c r="I72" s="84"/>
    </row>
    <row r="73" spans="1:9" s="180" customFormat="1" ht="12" customHeight="1">
      <c r="A73" s="92"/>
      <c r="B73" s="92"/>
      <c r="C73" s="82"/>
      <c r="D73" s="82"/>
      <c r="E73" s="62"/>
      <c r="F73" s="62"/>
      <c r="G73" s="70"/>
      <c r="H73" s="62"/>
      <c r="I73" s="84"/>
    </row>
    <row r="74" spans="1:8" ht="12" customHeight="1">
      <c r="A74" s="113"/>
      <c r="B74" s="113"/>
      <c r="C74" s="82"/>
      <c r="D74" s="82"/>
      <c r="G74" s="62"/>
      <c r="H74" s="62"/>
    </row>
    <row r="75" spans="1:8" ht="12" customHeight="1">
      <c r="A75" s="94"/>
      <c r="B75" s="94"/>
      <c r="C75" s="82"/>
      <c r="D75" s="82"/>
      <c r="G75" s="62"/>
      <c r="H75" s="62"/>
    </row>
    <row r="76" spans="1:8" ht="12" customHeight="1">
      <c r="A76" s="113"/>
      <c r="B76" s="113"/>
      <c r="C76" s="82"/>
      <c r="D76" s="82"/>
      <c r="G76" s="62"/>
      <c r="H76" s="62"/>
    </row>
    <row r="77" spans="1:8" ht="12" customHeight="1">
      <c r="A77" s="94"/>
      <c r="B77" s="94"/>
      <c r="C77" s="82"/>
      <c r="D77" s="82"/>
      <c r="G77" s="62"/>
      <c r="H77" s="70"/>
    </row>
    <row r="78" spans="1:8" ht="12" customHeight="1">
      <c r="A78" s="113"/>
      <c r="B78" s="113"/>
      <c r="C78" s="82"/>
      <c r="D78" s="82"/>
      <c r="G78" s="62"/>
      <c r="H78" s="62"/>
    </row>
    <row r="79" spans="1:8" ht="12" customHeight="1">
      <c r="A79" s="94"/>
      <c r="B79" s="94"/>
      <c r="C79" s="82"/>
      <c r="D79" s="82"/>
      <c r="F79" s="71"/>
      <c r="G79" s="70"/>
      <c r="H79" s="62"/>
    </row>
    <row r="80" spans="1:8" ht="12" customHeight="1">
      <c r="A80" s="113"/>
      <c r="B80" s="113"/>
      <c r="C80" s="82"/>
      <c r="D80" s="82"/>
      <c r="G80" s="62"/>
      <c r="H80" s="62"/>
    </row>
    <row r="81" spans="1:8" ht="12" customHeight="1">
      <c r="A81" s="94"/>
      <c r="B81" s="94"/>
      <c r="C81" s="82"/>
      <c r="D81" s="82"/>
      <c r="G81" s="62"/>
      <c r="H81" s="62"/>
    </row>
    <row r="82" spans="1:8" ht="12" customHeight="1">
      <c r="A82" s="113"/>
      <c r="B82" s="113"/>
      <c r="C82" s="82"/>
      <c r="D82" s="82"/>
      <c r="G82" s="62"/>
      <c r="H82" s="62"/>
    </row>
    <row r="83" spans="1:8" ht="12" customHeight="1">
      <c r="A83" s="94"/>
      <c r="B83" s="94"/>
      <c r="C83" s="82"/>
      <c r="D83" s="82"/>
      <c r="G83" s="71"/>
      <c r="H83" s="70"/>
    </row>
    <row r="84" spans="1:8" ht="12" customHeight="1">
      <c r="A84" s="113"/>
      <c r="B84" s="113"/>
      <c r="C84" s="82"/>
      <c r="D84" s="82"/>
      <c r="G84" s="62"/>
      <c r="H84" s="62"/>
    </row>
    <row r="85" spans="1:8" ht="12" customHeight="1">
      <c r="A85" s="94"/>
      <c r="B85" s="94"/>
      <c r="C85" s="82"/>
      <c r="D85" s="82"/>
      <c r="G85" s="62"/>
      <c r="H85" s="62"/>
    </row>
    <row r="86" spans="1:8" ht="12" customHeight="1">
      <c r="A86" s="113"/>
      <c r="B86" s="113"/>
      <c r="C86" s="82"/>
      <c r="D86" s="82"/>
      <c r="G86" s="62"/>
      <c r="H86" s="62"/>
    </row>
    <row r="87" spans="1:8" ht="12" customHeight="1">
      <c r="A87" s="94"/>
      <c r="B87" s="94"/>
      <c r="C87" s="82"/>
      <c r="D87" s="82"/>
      <c r="F87" s="71"/>
      <c r="G87" s="62"/>
      <c r="H87" s="62"/>
    </row>
    <row r="88" spans="1:8" ht="12" customHeight="1">
      <c r="A88" s="113"/>
      <c r="B88" s="113"/>
      <c r="C88" s="82"/>
      <c r="D88" s="82"/>
      <c r="G88" s="62"/>
      <c r="H88" s="62"/>
    </row>
    <row r="89" spans="1:8" ht="12" customHeight="1">
      <c r="A89" s="94"/>
      <c r="B89" s="94"/>
      <c r="C89" s="82"/>
      <c r="D89" s="82"/>
      <c r="G89" s="62"/>
      <c r="H89" s="62"/>
    </row>
    <row r="90" spans="1:8" ht="12" customHeight="1">
      <c r="A90" s="113"/>
      <c r="B90" s="113"/>
      <c r="C90" s="82"/>
      <c r="D90" s="82"/>
      <c r="G90" s="62"/>
      <c r="H90" s="62"/>
    </row>
    <row r="91" spans="1:8" ht="12" customHeight="1">
      <c r="A91" s="94"/>
      <c r="B91" s="94"/>
      <c r="C91" s="82"/>
      <c r="D91" s="82"/>
      <c r="G91" s="62"/>
      <c r="H91" s="71"/>
    </row>
    <row r="92" spans="1:8" ht="12" customHeight="1">
      <c r="A92" s="113"/>
      <c r="B92" s="113"/>
      <c r="C92" s="82"/>
      <c r="D92" s="82"/>
      <c r="G92" s="62"/>
      <c r="H92" s="62"/>
    </row>
    <row r="93" spans="1:8" ht="12" customHeight="1">
      <c r="A93" s="94"/>
      <c r="B93" s="94"/>
      <c r="C93" s="82"/>
      <c r="D93" s="82"/>
      <c r="G93" s="62"/>
      <c r="H93" s="62"/>
    </row>
    <row r="94" spans="1:8" ht="12" customHeight="1">
      <c r="A94" s="113"/>
      <c r="B94" s="113"/>
      <c r="C94" s="82"/>
      <c r="D94" s="82"/>
      <c r="G94" s="62"/>
      <c r="H94" s="62"/>
    </row>
    <row r="95" spans="1:8" ht="12" customHeight="1">
      <c r="A95" s="94"/>
      <c r="B95" s="94"/>
      <c r="C95" s="82"/>
      <c r="D95" s="82"/>
      <c r="F95" s="71"/>
      <c r="G95" s="62"/>
      <c r="H95" s="62"/>
    </row>
    <row r="96" spans="1:8" ht="12" customHeight="1">
      <c r="A96" s="113"/>
      <c r="B96" s="113"/>
      <c r="C96" s="82"/>
      <c r="D96" s="82"/>
      <c r="G96" s="62"/>
      <c r="H96" s="62"/>
    </row>
    <row r="97" spans="1:8" ht="12" customHeight="1">
      <c r="A97" s="94"/>
      <c r="B97" s="94"/>
      <c r="C97" s="82"/>
      <c r="D97" s="82"/>
      <c r="E97" s="83"/>
      <c r="G97" s="62"/>
      <c r="H97" s="62"/>
    </row>
    <row r="98" spans="1:8" ht="12" customHeight="1">
      <c r="A98" s="113"/>
      <c r="B98" s="113"/>
      <c r="C98" s="82"/>
      <c r="D98" s="82"/>
      <c r="G98" s="62"/>
      <c r="H98" s="62"/>
    </row>
    <row r="99" spans="1:8" ht="12" customHeight="1">
      <c r="A99" s="94"/>
      <c r="B99" s="94"/>
      <c r="C99" s="82"/>
      <c r="D99" s="82"/>
      <c r="G99" s="71"/>
      <c r="H99" s="62"/>
    </row>
    <row r="100" spans="1:8" ht="12" customHeight="1">
      <c r="A100" s="113"/>
      <c r="B100" s="113"/>
      <c r="C100" s="82"/>
      <c r="D100" s="82"/>
      <c r="G100" s="62"/>
      <c r="H100" s="62"/>
    </row>
    <row r="101" spans="1:8" ht="12" customHeight="1">
      <c r="A101" s="94"/>
      <c r="B101" s="94"/>
      <c r="C101" s="82"/>
      <c r="D101" s="82"/>
      <c r="E101" s="83"/>
      <c r="G101" s="62"/>
      <c r="H101" s="62"/>
    </row>
    <row r="102" spans="1:8" ht="12" customHeight="1">
      <c r="A102" s="113"/>
      <c r="B102" s="113"/>
      <c r="C102" s="82"/>
      <c r="D102" s="82"/>
      <c r="G102" s="62"/>
      <c r="H102" s="62"/>
    </row>
    <row r="103" spans="1:8" ht="12" customHeight="1">
      <c r="A103" s="94"/>
      <c r="B103" s="94"/>
      <c r="C103" s="82"/>
      <c r="D103" s="82"/>
      <c r="F103" s="71"/>
      <c r="G103" s="62"/>
      <c r="H103" s="62"/>
    </row>
    <row r="104" spans="1:8" ht="12" customHeight="1">
      <c r="A104" s="113"/>
      <c r="B104" s="113"/>
      <c r="C104" s="82"/>
      <c r="D104" s="82"/>
      <c r="G104" s="62"/>
      <c r="H104" s="62"/>
    </row>
    <row r="105" spans="1:8" ht="12" customHeight="1">
      <c r="A105" s="94"/>
      <c r="B105" s="94"/>
      <c r="C105" s="82"/>
      <c r="D105" s="82"/>
      <c r="E105" s="83"/>
      <c r="G105" s="62"/>
      <c r="H105" s="62"/>
    </row>
    <row r="106" spans="7:8" ht="12" customHeight="1">
      <c r="G106" s="62"/>
      <c r="H106" s="62"/>
    </row>
    <row r="107" spans="5:8" ht="12" customHeight="1">
      <c r="E107" s="52"/>
      <c r="F107" s="53"/>
      <c r="G107" s="49"/>
      <c r="H107" s="49"/>
    </row>
  </sheetData>
  <sheetProtection/>
  <conditionalFormatting sqref="D7:D8">
    <cfRule type="duplicateValues" priority="15" dxfId="222">
      <formula>AND(COUNTIF($D$7:$D$8,D7)&gt;1,NOT(ISBLANK(D7)))</formula>
    </cfRule>
  </conditionalFormatting>
  <conditionalFormatting sqref="D11:D12">
    <cfRule type="duplicateValues" priority="14" dxfId="222">
      <formula>AND(COUNTIF($D$11:$D$12,D11)&gt;1,NOT(ISBLANK(D11)))</formula>
    </cfRule>
  </conditionalFormatting>
  <conditionalFormatting sqref="D15:D16">
    <cfRule type="duplicateValues" priority="13" dxfId="222">
      <formula>AND(COUNTIF($D$15:$D$16,D15)&gt;1,NOT(ISBLANK(D15)))</formula>
    </cfRule>
  </conditionalFormatting>
  <conditionalFormatting sqref="D21:D22">
    <cfRule type="duplicateValues" priority="12" dxfId="222">
      <formula>AND(COUNTIF($D$21:$D$22,D21)&gt;1,NOT(ISBLANK(D21)))</formula>
    </cfRule>
  </conditionalFormatting>
  <conditionalFormatting sqref="D25:D26">
    <cfRule type="duplicateValues" priority="11" dxfId="222">
      <formula>AND(COUNTIF($D$25:$D$26,D25)&gt;1,NOT(ISBLANK(D25)))</formula>
    </cfRule>
  </conditionalFormatting>
  <conditionalFormatting sqref="D19:D20">
    <cfRule type="duplicateValues" priority="10" dxfId="222">
      <formula>AND(COUNTIF($D$19:$D$20,D19)&gt;1,NOT(ISBLANK(D19)))</formula>
    </cfRule>
  </conditionalFormatting>
  <conditionalFormatting sqref="D29:D30">
    <cfRule type="duplicateValues" priority="9" dxfId="222">
      <formula>AND(COUNTIF($D$29:$D$30,D29)&gt;1,NOT(ISBLANK(D29)))</formula>
    </cfRule>
  </conditionalFormatting>
  <conditionalFormatting sqref="D33:D34">
    <cfRule type="duplicateValues" priority="8" dxfId="222">
      <formula>AND(COUNTIF($D$33:$D$34,D33)&gt;1,NOT(ISBLANK(D33)))</formula>
    </cfRule>
  </conditionalFormatting>
  <conditionalFormatting sqref="D56:D57">
    <cfRule type="duplicateValues" priority="7" dxfId="222">
      <formula>AND(COUNTIF($D$56:$D$57,D56)&gt;1,NOT(ISBLANK(D56)))</formula>
    </cfRule>
  </conditionalFormatting>
  <conditionalFormatting sqref="D62:D63">
    <cfRule type="duplicateValues" priority="6" dxfId="222">
      <formula>AND(COUNTIF($D$62:$D$63,D62)&gt;1,NOT(ISBLANK(D62)))</formula>
    </cfRule>
  </conditionalFormatting>
  <conditionalFormatting sqref="D43:D44">
    <cfRule type="duplicateValues" priority="5" dxfId="222">
      <formula>AND(COUNTIF($D$43:$D$44,D43)&gt;1,NOT(ISBLANK(D43)))</formula>
    </cfRule>
  </conditionalFormatting>
  <conditionalFormatting sqref="D60:D61">
    <cfRule type="duplicateValues" priority="4" dxfId="222">
      <formula>AND(COUNTIF($D$60:$D$61,D60)&gt;1,NOT(ISBLANK(D60)))</formula>
    </cfRule>
  </conditionalFormatting>
  <conditionalFormatting sqref="D50:D51">
    <cfRule type="duplicateValues" priority="3" dxfId="222">
      <formula>AND(COUNTIF($D$50:$D$51,D50)&gt;1,NOT(ISBLANK(D50)))</formula>
    </cfRule>
  </conditionalFormatting>
  <conditionalFormatting sqref="D66:D67">
    <cfRule type="duplicateValues" priority="2" dxfId="222">
      <formula>AND(COUNTIF($D$66:$D$67,D66)&gt;1,NOT(ISBLANK(D66)))</formula>
    </cfRule>
  </conditionalFormatting>
  <conditionalFormatting sqref="D68:D69">
    <cfRule type="duplicateValues" priority="1" dxfId="222">
      <formula>AND(COUNTIF($D$68:$D$69,D68)&gt;1,NOT(ISBLANK(D68)))</formula>
    </cfRule>
  </conditionalFormatting>
  <printOptions horizontalCentered="1"/>
  <pageMargins left="0.35433070866141736" right="0.31496062992125984" top="0.2755905511811024" bottom="0.15748031496062992" header="0.2362204724409449" footer="0.15748031496062992"/>
  <pageSetup horizontalDpi="300" verticalDpi="300" orientation="portrait" paperSize="9" r:id="rId2"/>
  <headerFooter alignWithMargins="0">
    <oddFooter xml:space="preserve">&amp;C 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27"/>
  <sheetViews>
    <sheetView showGridLines="0" view="pageBreakPreview" zoomScaleSheetLayoutView="100" zoomScalePageLayoutView="0" workbookViewId="0" topLeftCell="A109">
      <selection activeCell="G124" sqref="G124"/>
    </sheetView>
  </sheetViews>
  <sheetFormatPr defaultColWidth="9.00390625" defaultRowHeight="12.75" customHeight="1"/>
  <cols>
    <col min="1" max="1" width="4.75390625" style="46" customWidth="1"/>
    <col min="2" max="2" width="6.375" style="84" customWidth="1"/>
    <col min="3" max="3" width="20.375" style="84" customWidth="1"/>
    <col min="4" max="4" width="12.375" style="84" customWidth="1"/>
    <col min="5" max="5" width="10.875" style="62" customWidth="1"/>
    <col min="6" max="6" width="9.75390625" style="62" customWidth="1"/>
    <col min="7" max="7" width="10.875" style="53" customWidth="1"/>
    <col min="8" max="8" width="10.875" style="175" customWidth="1"/>
    <col min="9" max="16384" width="9.00390625" style="180" customWidth="1"/>
  </cols>
  <sheetData>
    <row r="1" spans="1:8" s="154" customFormat="1" ht="15" customHeight="1">
      <c r="A1" s="44"/>
      <c r="B1" s="152"/>
      <c r="C1" s="152"/>
      <c r="D1" s="44" t="s">
        <v>508</v>
      </c>
      <c r="E1" s="161"/>
      <c r="F1" s="193"/>
      <c r="G1" s="193"/>
      <c r="H1" s="193"/>
    </row>
    <row r="2" spans="1:8" s="154" customFormat="1" ht="12.75" customHeight="1">
      <c r="A2" s="44"/>
      <c r="B2" s="152"/>
      <c r="C2" s="152"/>
      <c r="D2" s="152"/>
      <c r="E2" s="203"/>
      <c r="F2" s="203"/>
      <c r="G2" s="193"/>
      <c r="H2" s="194"/>
    </row>
    <row r="3" spans="1:8" s="154" customFormat="1" ht="12.75" customHeight="1">
      <c r="A3" s="44"/>
      <c r="B3" s="152"/>
      <c r="C3" s="44" t="s">
        <v>521</v>
      </c>
      <c r="D3" s="152"/>
      <c r="E3" s="193" t="s">
        <v>0</v>
      </c>
      <c r="F3" s="193" t="s">
        <v>0</v>
      </c>
      <c r="G3" s="193" t="s">
        <v>34</v>
      </c>
      <c r="H3" s="194" t="s">
        <v>34</v>
      </c>
    </row>
    <row r="4" spans="1:8" s="187" customFormat="1" ht="12.75" customHeight="1">
      <c r="A4" s="199" t="s">
        <v>2</v>
      </c>
      <c r="B4" s="195"/>
      <c r="C4" s="195"/>
      <c r="D4" s="195"/>
      <c r="E4" s="185" t="s">
        <v>2182</v>
      </c>
      <c r="F4" s="185" t="s">
        <v>2182</v>
      </c>
      <c r="G4" s="185"/>
      <c r="H4" s="188"/>
    </row>
    <row r="5" spans="1:8" ht="12.75" customHeight="1">
      <c r="A5" s="171" t="s">
        <v>1</v>
      </c>
      <c r="B5" s="199" t="s">
        <v>34</v>
      </c>
      <c r="C5" s="35" t="s">
        <v>535</v>
      </c>
      <c r="D5" s="35" t="s">
        <v>1474</v>
      </c>
      <c r="E5" s="61"/>
      <c r="F5" s="91"/>
      <c r="G5" s="62"/>
      <c r="H5" s="45"/>
    </row>
    <row r="6" spans="1:8" ht="12.75" customHeight="1" thickBot="1">
      <c r="A6" s="199" t="s">
        <v>2</v>
      </c>
      <c r="B6" s="198"/>
      <c r="C6" s="93"/>
      <c r="D6" s="93"/>
      <c r="E6" s="53"/>
      <c r="F6" s="67" t="s">
        <v>1388</v>
      </c>
      <c r="G6" s="282" t="str">
        <f>F8</f>
        <v>王郁曦</v>
      </c>
      <c r="H6" s="45" t="s">
        <v>923</v>
      </c>
    </row>
    <row r="7" spans="1:8" ht="12.75" customHeight="1" thickBot="1">
      <c r="A7" s="268" t="s">
        <v>187</v>
      </c>
      <c r="B7" s="269"/>
      <c r="C7" s="270" t="s">
        <v>707</v>
      </c>
      <c r="D7" s="270" t="s">
        <v>523</v>
      </c>
      <c r="E7" s="271"/>
      <c r="F7" s="311">
        <v>0.6215277777777778</v>
      </c>
      <c r="G7" s="62" t="s">
        <v>2297</v>
      </c>
      <c r="H7" s="45"/>
    </row>
    <row r="8" spans="1:8" ht="12.75" customHeight="1" thickBot="1">
      <c r="A8" s="199" t="s">
        <v>2</v>
      </c>
      <c r="B8" s="195"/>
      <c r="C8" s="97"/>
      <c r="D8" s="97"/>
      <c r="E8" s="272" t="s">
        <v>148</v>
      </c>
      <c r="F8" s="312" t="str">
        <f>D7</f>
        <v>王郁曦</v>
      </c>
      <c r="G8" s="62"/>
      <c r="H8" s="45"/>
    </row>
    <row r="9" spans="1:8" ht="12.75" customHeight="1">
      <c r="A9" s="171" t="s">
        <v>188</v>
      </c>
      <c r="B9" s="195"/>
      <c r="C9" s="35" t="s">
        <v>496</v>
      </c>
      <c r="D9" s="35" t="s">
        <v>531</v>
      </c>
      <c r="E9" s="66">
        <v>0.375</v>
      </c>
      <c r="F9" s="62" t="s">
        <v>2201</v>
      </c>
      <c r="G9" s="62"/>
      <c r="H9" s="172"/>
    </row>
    <row r="10" spans="1:8" ht="12.75" customHeight="1">
      <c r="A10" s="199" t="s">
        <v>2</v>
      </c>
      <c r="B10" s="198"/>
      <c r="C10" s="93"/>
      <c r="D10" s="99"/>
      <c r="E10" s="53"/>
      <c r="G10" s="62"/>
      <c r="H10" s="45"/>
    </row>
    <row r="11" spans="1:8" ht="12.75" customHeight="1" thickBot="1">
      <c r="A11" s="268" t="s">
        <v>189</v>
      </c>
      <c r="B11" s="278" t="s">
        <v>928</v>
      </c>
      <c r="C11" s="270" t="s">
        <v>494</v>
      </c>
      <c r="D11" s="270" t="s">
        <v>524</v>
      </c>
      <c r="E11" s="271"/>
      <c r="G11" s="62"/>
      <c r="H11" s="45"/>
    </row>
    <row r="12" spans="1:8" ht="12.75" customHeight="1" thickBot="1">
      <c r="A12" s="199" t="s">
        <v>2</v>
      </c>
      <c r="B12" s="195"/>
      <c r="C12" s="97"/>
      <c r="D12" s="170"/>
      <c r="E12" s="272" t="s">
        <v>149</v>
      </c>
      <c r="F12" s="279" t="str">
        <f>D11</f>
        <v>杜宜宸</v>
      </c>
      <c r="G12" s="62"/>
      <c r="H12" s="45"/>
    </row>
    <row r="13" spans="1:8" ht="12.75" customHeight="1">
      <c r="A13" s="171" t="s">
        <v>190</v>
      </c>
      <c r="B13" s="197" t="s">
        <v>34</v>
      </c>
      <c r="C13" s="35" t="s">
        <v>707</v>
      </c>
      <c r="D13" s="35" t="s">
        <v>887</v>
      </c>
      <c r="E13" s="66">
        <v>0.375</v>
      </c>
      <c r="F13" s="309" t="s">
        <v>2202</v>
      </c>
      <c r="G13" s="189"/>
      <c r="H13" s="45"/>
    </row>
    <row r="14" spans="1:8" ht="12.75" customHeight="1" thickBot="1">
      <c r="A14" s="199" t="s">
        <v>2</v>
      </c>
      <c r="B14" s="195"/>
      <c r="C14" s="93"/>
      <c r="D14" s="93"/>
      <c r="E14" s="53"/>
      <c r="F14" s="310" t="s">
        <v>1389</v>
      </c>
      <c r="G14" s="279" t="str">
        <f>F12</f>
        <v>杜宜宸</v>
      </c>
      <c r="H14" s="45" t="s">
        <v>151</v>
      </c>
    </row>
    <row r="15" spans="1:8" ht="12.75" customHeight="1">
      <c r="A15" s="171" t="s">
        <v>191</v>
      </c>
      <c r="B15" s="196"/>
      <c r="C15" s="36" t="s">
        <v>904</v>
      </c>
      <c r="D15" s="36" t="s">
        <v>905</v>
      </c>
      <c r="E15" s="61"/>
      <c r="F15" s="68">
        <v>0.6215277777777778</v>
      </c>
      <c r="G15" s="62" t="s">
        <v>2296</v>
      </c>
      <c r="H15" s="172"/>
    </row>
    <row r="16" spans="1:8" ht="12.75" customHeight="1" thickBot="1">
      <c r="A16" s="199" t="s">
        <v>2</v>
      </c>
      <c r="B16" s="195"/>
      <c r="C16" s="97"/>
      <c r="D16" s="97"/>
      <c r="E16" s="65" t="s">
        <v>150</v>
      </c>
      <c r="F16" s="281" t="str">
        <f>D17</f>
        <v>曾靜螢</v>
      </c>
      <c r="G16" s="62"/>
      <c r="H16" s="45"/>
    </row>
    <row r="17" spans="1:8" ht="12.75" customHeight="1" thickBot="1">
      <c r="A17" s="268" t="s">
        <v>192</v>
      </c>
      <c r="B17" s="269"/>
      <c r="C17" s="270" t="s">
        <v>505</v>
      </c>
      <c r="D17" s="270" t="s">
        <v>2188</v>
      </c>
      <c r="E17" s="280">
        <v>0.375</v>
      </c>
      <c r="F17" s="62" t="s">
        <v>2203</v>
      </c>
      <c r="G17" s="70"/>
      <c r="H17" s="45"/>
    </row>
    <row r="18" spans="1:8" ht="12.75" customHeight="1">
      <c r="A18" s="199" t="s">
        <v>2</v>
      </c>
      <c r="B18" s="195"/>
      <c r="C18" s="97"/>
      <c r="D18" s="170"/>
      <c r="E18" s="53"/>
      <c r="G18" s="62"/>
      <c r="H18" s="45"/>
    </row>
    <row r="19" spans="1:8" ht="12.75" customHeight="1" thickBot="1">
      <c r="A19" s="268" t="s">
        <v>193</v>
      </c>
      <c r="B19" s="269"/>
      <c r="C19" s="270" t="s">
        <v>584</v>
      </c>
      <c r="D19" s="270" t="s">
        <v>911</v>
      </c>
      <c r="E19" s="271"/>
      <c r="G19" s="62"/>
      <c r="H19" s="45"/>
    </row>
    <row r="20" spans="1:8" ht="12.75" customHeight="1" thickBot="1">
      <c r="A20" s="199" t="s">
        <v>2</v>
      </c>
      <c r="B20" s="195"/>
      <c r="C20" s="97"/>
      <c r="D20" s="170"/>
      <c r="E20" s="272" t="s">
        <v>972</v>
      </c>
      <c r="F20" s="279" t="str">
        <f>D19</f>
        <v>楊璐瀅</v>
      </c>
      <c r="G20" s="62"/>
      <c r="H20" s="45"/>
    </row>
    <row r="21" spans="1:8" ht="12.75" customHeight="1">
      <c r="A21" s="171" t="s">
        <v>194</v>
      </c>
      <c r="B21" s="197" t="s">
        <v>34</v>
      </c>
      <c r="C21" s="35" t="s">
        <v>664</v>
      </c>
      <c r="D21" s="35" t="s">
        <v>534</v>
      </c>
      <c r="E21" s="66">
        <v>0.375</v>
      </c>
      <c r="F21" s="309" t="s">
        <v>2204</v>
      </c>
      <c r="G21" s="62"/>
      <c r="H21" s="173"/>
    </row>
    <row r="22" spans="1:8" ht="12.75" customHeight="1" thickBot="1">
      <c r="A22" s="199" t="s">
        <v>2</v>
      </c>
      <c r="B22" s="195"/>
      <c r="C22" s="93"/>
      <c r="D22" s="93"/>
      <c r="E22" s="53"/>
      <c r="F22" s="310" t="s">
        <v>1390</v>
      </c>
      <c r="G22" s="279" t="str">
        <f>F20</f>
        <v>楊璐瀅</v>
      </c>
      <c r="H22" s="45" t="s">
        <v>924</v>
      </c>
    </row>
    <row r="23" spans="1:8" ht="12.75" customHeight="1">
      <c r="A23" s="171" t="s">
        <v>195</v>
      </c>
      <c r="B23" s="196"/>
      <c r="C23" s="36" t="s">
        <v>716</v>
      </c>
      <c r="D23" s="36" t="s">
        <v>1475</v>
      </c>
      <c r="E23" s="61"/>
      <c r="F23" s="68">
        <v>0.6215277777777778</v>
      </c>
      <c r="G23" s="62" t="s">
        <v>2302</v>
      </c>
      <c r="H23" s="45"/>
    </row>
    <row r="24" spans="1:8" ht="12.75" customHeight="1" thickBot="1">
      <c r="A24" s="199" t="s">
        <v>2</v>
      </c>
      <c r="B24" s="195"/>
      <c r="C24" s="97"/>
      <c r="D24" s="97"/>
      <c r="E24" s="65" t="s">
        <v>973</v>
      </c>
      <c r="F24" s="281" t="str">
        <f>D25</f>
        <v>周芸安</v>
      </c>
      <c r="G24" s="62"/>
      <c r="H24" s="45"/>
    </row>
    <row r="25" spans="1:8" ht="12.75" customHeight="1" thickBot="1">
      <c r="A25" s="268" t="s">
        <v>196</v>
      </c>
      <c r="B25" s="269"/>
      <c r="C25" s="270" t="s">
        <v>896</v>
      </c>
      <c r="D25" s="270" t="s">
        <v>897</v>
      </c>
      <c r="E25" s="280">
        <v>0.375</v>
      </c>
      <c r="F25" s="62" t="s">
        <v>2205</v>
      </c>
      <c r="G25" s="62"/>
      <c r="H25" s="45"/>
    </row>
    <row r="26" spans="1:8" ht="12.75" customHeight="1">
      <c r="A26" s="199" t="s">
        <v>2</v>
      </c>
      <c r="B26" s="195"/>
      <c r="C26" s="97"/>
      <c r="D26" s="170"/>
      <c r="E26" s="53"/>
      <c r="G26" s="62"/>
      <c r="H26" s="45"/>
    </row>
    <row r="27" spans="1:8" ht="12.75" customHeight="1" thickBot="1">
      <c r="A27" s="268" t="s">
        <v>197</v>
      </c>
      <c r="B27" s="278" t="s">
        <v>928</v>
      </c>
      <c r="C27" s="270" t="s">
        <v>664</v>
      </c>
      <c r="D27" s="270" t="s">
        <v>875</v>
      </c>
      <c r="E27" s="271"/>
      <c r="F27" s="271"/>
      <c r="G27" s="189"/>
      <c r="H27" s="172"/>
    </row>
    <row r="28" spans="1:8" ht="12.75" customHeight="1" thickBot="1">
      <c r="A28" s="199" t="s">
        <v>2</v>
      </c>
      <c r="B28" s="195"/>
      <c r="C28" s="97"/>
      <c r="D28" s="97"/>
      <c r="E28" s="53"/>
      <c r="F28" s="272" t="s">
        <v>1391</v>
      </c>
      <c r="G28" s="279" t="str">
        <f>D27</f>
        <v>蔡幸臻</v>
      </c>
      <c r="H28" s="45" t="s">
        <v>925</v>
      </c>
    </row>
    <row r="29" spans="1:8" ht="12.75" customHeight="1">
      <c r="A29" s="171" t="s">
        <v>198</v>
      </c>
      <c r="B29" s="196"/>
      <c r="C29" s="35" t="s">
        <v>716</v>
      </c>
      <c r="D29" s="35" t="s">
        <v>880</v>
      </c>
      <c r="E29" s="61"/>
      <c r="F29" s="68">
        <v>0.6215277777777778</v>
      </c>
      <c r="G29" s="62" t="s">
        <v>2299</v>
      </c>
      <c r="H29" s="172"/>
    </row>
    <row r="30" spans="1:8" ht="12.75" customHeight="1" thickBot="1">
      <c r="A30" s="199" t="s">
        <v>2</v>
      </c>
      <c r="B30" s="195"/>
      <c r="C30" s="93"/>
      <c r="D30" s="93"/>
      <c r="E30" s="65" t="s">
        <v>155</v>
      </c>
      <c r="F30" s="281" t="str">
        <f>D31</f>
        <v>林湘璇</v>
      </c>
      <c r="G30" s="62"/>
      <c r="H30" s="45"/>
    </row>
    <row r="31" spans="1:8" ht="12.75" customHeight="1" thickBot="1">
      <c r="A31" s="268" t="s">
        <v>199</v>
      </c>
      <c r="B31" s="269"/>
      <c r="C31" s="270" t="s">
        <v>498</v>
      </c>
      <c r="D31" s="270" t="s">
        <v>890</v>
      </c>
      <c r="E31" s="280">
        <v>0.375</v>
      </c>
      <c r="F31" s="62" t="s">
        <v>2206</v>
      </c>
      <c r="G31" s="70"/>
      <c r="H31" s="45"/>
    </row>
    <row r="32" spans="1:8" ht="12.75" customHeight="1">
      <c r="A32" s="199" t="s">
        <v>2</v>
      </c>
      <c r="B32" s="195"/>
      <c r="C32" s="97"/>
      <c r="D32" s="170"/>
      <c r="E32" s="53"/>
      <c r="G32" s="62"/>
      <c r="H32" s="45"/>
    </row>
    <row r="33" spans="1:8" ht="12.75" customHeight="1" thickBot="1">
      <c r="A33" s="268" t="s">
        <v>200</v>
      </c>
      <c r="B33" s="269"/>
      <c r="C33" s="270" t="s">
        <v>716</v>
      </c>
      <c r="D33" s="270" t="s">
        <v>527</v>
      </c>
      <c r="E33" s="271"/>
      <c r="G33" s="62"/>
      <c r="H33" s="45"/>
    </row>
    <row r="34" spans="1:8" ht="12.75" customHeight="1" thickBot="1">
      <c r="A34" s="199" t="s">
        <v>2</v>
      </c>
      <c r="B34" s="195"/>
      <c r="C34" s="97"/>
      <c r="D34" s="170"/>
      <c r="E34" s="272" t="s">
        <v>156</v>
      </c>
      <c r="F34" s="279" t="str">
        <f>D33</f>
        <v>陳晏儒</v>
      </c>
      <c r="G34" s="62"/>
      <c r="H34" s="45"/>
    </row>
    <row r="35" spans="1:8" ht="12.75" customHeight="1">
      <c r="A35" s="171" t="s">
        <v>302</v>
      </c>
      <c r="B35" s="197" t="s">
        <v>34</v>
      </c>
      <c r="C35" s="36" t="s">
        <v>683</v>
      </c>
      <c r="D35" s="36" t="s">
        <v>1476</v>
      </c>
      <c r="E35" s="66">
        <v>0.375</v>
      </c>
      <c r="F35" s="309" t="s">
        <v>2207</v>
      </c>
      <c r="G35" s="62"/>
      <c r="H35" s="45"/>
    </row>
    <row r="36" spans="1:8" ht="12.75" customHeight="1" thickBot="1">
      <c r="A36" s="199" t="s">
        <v>2</v>
      </c>
      <c r="B36" s="195"/>
      <c r="C36" s="97"/>
      <c r="D36" s="97"/>
      <c r="E36" s="53"/>
      <c r="F36" s="310" t="s">
        <v>1392</v>
      </c>
      <c r="G36" s="279" t="str">
        <f>F34</f>
        <v>陳晏儒</v>
      </c>
      <c r="H36" s="45" t="s">
        <v>926</v>
      </c>
    </row>
    <row r="37" spans="1:8" ht="12.75" customHeight="1">
      <c r="A37" s="171" t="s">
        <v>303</v>
      </c>
      <c r="B37" s="196"/>
      <c r="C37" s="35" t="s">
        <v>505</v>
      </c>
      <c r="D37" s="35" t="s">
        <v>876</v>
      </c>
      <c r="E37" s="61"/>
      <c r="F37" s="68">
        <v>0.6215277777777778</v>
      </c>
      <c r="G37" s="62" t="s">
        <v>2303</v>
      </c>
      <c r="H37" s="45"/>
    </row>
    <row r="38" spans="1:8" ht="12.75" customHeight="1" thickBot="1">
      <c r="A38" s="199" t="s">
        <v>2</v>
      </c>
      <c r="B38" s="195"/>
      <c r="C38" s="93"/>
      <c r="D38" s="93"/>
      <c r="E38" s="65" t="s">
        <v>157</v>
      </c>
      <c r="F38" s="281" t="str">
        <f>D39</f>
        <v>童婕茵</v>
      </c>
      <c r="G38" s="62"/>
      <c r="H38" s="45" t="s">
        <v>34</v>
      </c>
    </row>
    <row r="39" spans="1:8" ht="12.75" customHeight="1" thickBot="1">
      <c r="A39" s="268" t="s">
        <v>304</v>
      </c>
      <c r="B39" s="278" t="s">
        <v>34</v>
      </c>
      <c r="C39" s="270" t="s">
        <v>707</v>
      </c>
      <c r="D39" s="270" t="s">
        <v>884</v>
      </c>
      <c r="E39" s="280">
        <v>0.375</v>
      </c>
      <c r="F39" s="62" t="s">
        <v>2209</v>
      </c>
      <c r="G39" s="62"/>
      <c r="H39" s="45"/>
    </row>
    <row r="40" spans="1:8" ht="12.75" customHeight="1">
      <c r="A40" s="199" t="s">
        <v>2</v>
      </c>
      <c r="B40" s="195" t="s">
        <v>116</v>
      </c>
      <c r="C40" s="97"/>
      <c r="D40" s="170"/>
      <c r="E40" s="53"/>
      <c r="G40" s="62"/>
      <c r="H40" s="45"/>
    </row>
    <row r="41" spans="1:8" ht="12.75" customHeight="1" thickBot="1">
      <c r="A41" s="268" t="s">
        <v>305</v>
      </c>
      <c r="B41" s="278" t="s">
        <v>928</v>
      </c>
      <c r="C41" s="270" t="s">
        <v>664</v>
      </c>
      <c r="D41" s="270" t="s">
        <v>533</v>
      </c>
      <c r="E41" s="271"/>
      <c r="F41" s="271"/>
      <c r="G41" s="189"/>
      <c r="H41" s="172"/>
    </row>
    <row r="42" spans="1:8" ht="12.75" customHeight="1" thickBot="1">
      <c r="A42" s="199" t="s">
        <v>2</v>
      </c>
      <c r="B42" s="195"/>
      <c r="C42" s="97"/>
      <c r="D42" s="97"/>
      <c r="E42" s="53"/>
      <c r="F42" s="272" t="s">
        <v>1393</v>
      </c>
      <c r="G42" s="279" t="str">
        <f>D41</f>
        <v>鄭宇倢</v>
      </c>
      <c r="H42" s="45" t="s">
        <v>152</v>
      </c>
    </row>
    <row r="43" spans="1:8" ht="12.75" customHeight="1">
      <c r="A43" s="171" t="s">
        <v>306</v>
      </c>
      <c r="B43" s="196"/>
      <c r="C43" s="36" t="s">
        <v>664</v>
      </c>
      <c r="D43" s="36" t="s">
        <v>894</v>
      </c>
      <c r="E43" s="61"/>
      <c r="F43" s="68">
        <v>0.6215277777777778</v>
      </c>
      <c r="G43" s="62" t="s">
        <v>2307</v>
      </c>
      <c r="H43" s="45"/>
    </row>
    <row r="44" spans="1:8" ht="12.75" customHeight="1" thickBot="1">
      <c r="A44" s="199" t="s">
        <v>2</v>
      </c>
      <c r="B44" s="195"/>
      <c r="C44" s="97"/>
      <c r="D44" s="97"/>
      <c r="E44" s="65" t="s">
        <v>158</v>
      </c>
      <c r="F44" s="281" t="str">
        <f>D45</f>
        <v>周佳誼</v>
      </c>
      <c r="G44" s="62"/>
      <c r="H44" s="45"/>
    </row>
    <row r="45" spans="1:8" ht="12.75" customHeight="1" thickBot="1">
      <c r="A45" s="268" t="s">
        <v>307</v>
      </c>
      <c r="B45" s="278" t="s">
        <v>34</v>
      </c>
      <c r="C45" s="270" t="s">
        <v>815</v>
      </c>
      <c r="D45" s="270" t="s">
        <v>903</v>
      </c>
      <c r="E45" s="280">
        <v>0.3958333333333333</v>
      </c>
      <c r="F45" s="62" t="s">
        <v>2212</v>
      </c>
      <c r="G45" s="62"/>
      <c r="H45" s="45"/>
    </row>
    <row r="46" spans="1:8" ht="12.75" customHeight="1">
      <c r="A46" s="199" t="s">
        <v>2</v>
      </c>
      <c r="B46" s="195"/>
      <c r="C46" s="97"/>
      <c r="D46" s="170"/>
      <c r="E46" s="53"/>
      <c r="G46" s="62"/>
      <c r="H46" s="45"/>
    </row>
    <row r="47" spans="1:8" ht="12.75" customHeight="1" thickBot="1">
      <c r="A47" s="268" t="s">
        <v>308</v>
      </c>
      <c r="B47" s="269"/>
      <c r="C47" s="270" t="s">
        <v>716</v>
      </c>
      <c r="D47" s="270" t="s">
        <v>882</v>
      </c>
      <c r="E47" s="271"/>
      <c r="G47" s="62"/>
      <c r="H47" s="45"/>
    </row>
    <row r="48" spans="1:8" ht="12.75" customHeight="1" thickBot="1">
      <c r="A48" s="199" t="s">
        <v>2</v>
      </c>
      <c r="B48" s="195"/>
      <c r="C48" s="97"/>
      <c r="D48" s="170"/>
      <c r="E48" s="272" t="s">
        <v>975</v>
      </c>
      <c r="F48" s="279" t="str">
        <f>D47</f>
        <v>黃子菱</v>
      </c>
      <c r="G48" s="62"/>
      <c r="H48" s="45"/>
    </row>
    <row r="49" spans="1:8" ht="12.75" customHeight="1">
      <c r="A49" s="171" t="s">
        <v>309</v>
      </c>
      <c r="B49" s="199" t="s">
        <v>34</v>
      </c>
      <c r="C49" s="35" t="s">
        <v>909</v>
      </c>
      <c r="D49" s="35" t="s">
        <v>908</v>
      </c>
      <c r="E49" s="66">
        <v>0.3958333333333333</v>
      </c>
      <c r="F49" s="309" t="s">
        <v>2213</v>
      </c>
      <c r="G49" s="62"/>
      <c r="H49" s="173"/>
    </row>
    <row r="50" spans="1:8" ht="12.75" customHeight="1" thickBot="1">
      <c r="A50" s="199" t="s">
        <v>2</v>
      </c>
      <c r="B50" s="198"/>
      <c r="C50" s="93"/>
      <c r="D50" s="93"/>
      <c r="E50" s="53"/>
      <c r="F50" s="310" t="s">
        <v>519</v>
      </c>
      <c r="G50" s="279" t="str">
        <f>F48</f>
        <v>黃子菱</v>
      </c>
      <c r="H50" s="45" t="s">
        <v>153</v>
      </c>
    </row>
    <row r="51" spans="1:8" ht="12.75" customHeight="1" thickBot="1">
      <c r="A51" s="268" t="s">
        <v>312</v>
      </c>
      <c r="B51" s="269"/>
      <c r="C51" s="270" t="s">
        <v>831</v>
      </c>
      <c r="D51" s="270" t="s">
        <v>1477</v>
      </c>
      <c r="E51" s="271"/>
      <c r="F51" s="68">
        <v>0.6458333333333334</v>
      </c>
      <c r="G51" s="62" t="s">
        <v>2311</v>
      </c>
      <c r="H51" s="45"/>
    </row>
    <row r="52" spans="1:8" ht="12.75" customHeight="1" thickBot="1">
      <c r="A52" s="199" t="s">
        <v>2</v>
      </c>
      <c r="B52" s="195"/>
      <c r="C52" s="97"/>
      <c r="D52" s="97"/>
      <c r="E52" s="272" t="s">
        <v>159</v>
      </c>
      <c r="F52" s="273" t="str">
        <f>D51</f>
        <v>謝采燁</v>
      </c>
      <c r="G52" s="62"/>
      <c r="H52" s="45"/>
    </row>
    <row r="53" spans="1:8" ht="12.75" customHeight="1">
      <c r="A53" s="171" t="s">
        <v>352</v>
      </c>
      <c r="B53" s="199" t="s">
        <v>34</v>
      </c>
      <c r="C53" s="35" t="s">
        <v>514</v>
      </c>
      <c r="D53" s="35" t="s">
        <v>899</v>
      </c>
      <c r="E53" s="66">
        <v>0.3958333333333333</v>
      </c>
      <c r="F53" s="62" t="s">
        <v>2214</v>
      </c>
      <c r="G53" s="62"/>
      <c r="H53" s="45"/>
    </row>
    <row r="54" spans="1:8" ht="12.75" customHeight="1">
      <c r="A54" s="199" t="s">
        <v>2</v>
      </c>
      <c r="B54" s="198"/>
      <c r="C54" s="93"/>
      <c r="D54" s="99"/>
      <c r="E54" s="53"/>
      <c r="G54" s="62"/>
      <c r="H54" s="45"/>
    </row>
    <row r="55" spans="1:8" ht="12.75" customHeight="1" thickBot="1">
      <c r="A55" s="268" t="s">
        <v>376</v>
      </c>
      <c r="B55" s="278" t="s">
        <v>928</v>
      </c>
      <c r="C55" s="270" t="s">
        <v>514</v>
      </c>
      <c r="D55" s="270" t="s">
        <v>1478</v>
      </c>
      <c r="E55" s="271"/>
      <c r="G55" s="189"/>
      <c r="H55" s="45"/>
    </row>
    <row r="56" spans="1:8" ht="12.75" customHeight="1" thickBot="1">
      <c r="A56" s="199" t="s">
        <v>2</v>
      </c>
      <c r="B56" s="195"/>
      <c r="C56" s="97"/>
      <c r="D56" s="97"/>
      <c r="E56" s="272" t="s">
        <v>160</v>
      </c>
      <c r="F56" s="279" t="str">
        <f>D55</f>
        <v>羅孟婷</v>
      </c>
      <c r="G56" s="62"/>
      <c r="H56" s="45"/>
    </row>
    <row r="57" spans="1:8" ht="12.75" customHeight="1">
      <c r="A57" s="171" t="s">
        <v>377</v>
      </c>
      <c r="B57" s="196"/>
      <c r="C57" s="35" t="s">
        <v>900</v>
      </c>
      <c r="D57" s="35" t="s">
        <v>901</v>
      </c>
      <c r="E57" s="66">
        <v>0.3958333333333333</v>
      </c>
      <c r="F57" s="67" t="s">
        <v>2208</v>
      </c>
      <c r="G57" s="62"/>
      <c r="H57" s="45"/>
    </row>
    <row r="58" spans="1:8" ht="12.75" customHeight="1" thickBot="1">
      <c r="A58" s="199" t="s">
        <v>2</v>
      </c>
      <c r="B58" s="195"/>
      <c r="C58" s="93"/>
      <c r="D58" s="93"/>
      <c r="E58" s="53"/>
      <c r="F58" s="67" t="s">
        <v>520</v>
      </c>
      <c r="G58" s="282" t="str">
        <f>F60</f>
        <v>林愉容</v>
      </c>
      <c r="H58" s="45" t="s">
        <v>154</v>
      </c>
    </row>
    <row r="59" spans="1:8" ht="12.75" customHeight="1">
      <c r="A59" s="171" t="s">
        <v>378</v>
      </c>
      <c r="B59" s="197" t="s">
        <v>34</v>
      </c>
      <c r="C59" s="36" t="s">
        <v>528</v>
      </c>
      <c r="D59" s="36" t="s">
        <v>529</v>
      </c>
      <c r="E59" s="190" t="s">
        <v>48</v>
      </c>
      <c r="F59" s="311">
        <v>0.6458333333333334</v>
      </c>
      <c r="G59" s="62" t="s">
        <v>2309</v>
      </c>
      <c r="H59" s="45"/>
    </row>
    <row r="60" spans="1:8" ht="12.75" customHeight="1" thickBot="1">
      <c r="A60" s="199" t="s">
        <v>2</v>
      </c>
      <c r="B60" s="199"/>
      <c r="C60" s="93"/>
      <c r="D60" s="93"/>
      <c r="E60" s="65" t="s">
        <v>161</v>
      </c>
      <c r="F60" s="317" t="str">
        <f>D61</f>
        <v>林愉容</v>
      </c>
      <c r="G60" s="62"/>
      <c r="H60" s="45"/>
    </row>
    <row r="61" spans="1:8" ht="12.75" customHeight="1" thickBot="1">
      <c r="A61" s="268" t="s">
        <v>419</v>
      </c>
      <c r="B61" s="278"/>
      <c r="C61" s="270" t="s">
        <v>505</v>
      </c>
      <c r="D61" s="270" t="s">
        <v>877</v>
      </c>
      <c r="E61" s="280">
        <v>0.3958333333333333</v>
      </c>
      <c r="F61" s="62" t="s">
        <v>2215</v>
      </c>
      <c r="G61" s="62"/>
      <c r="H61" s="45"/>
    </row>
    <row r="62" spans="1:8" ht="12.75" customHeight="1">
      <c r="A62" s="199" t="s">
        <v>2</v>
      </c>
      <c r="B62" s="199"/>
      <c r="C62" s="97"/>
      <c r="D62" s="97"/>
      <c r="E62" s="71"/>
      <c r="G62" s="62"/>
      <c r="H62" s="45"/>
    </row>
    <row r="63" spans="1:8" ht="12.75" customHeight="1">
      <c r="A63" s="199" t="s">
        <v>2</v>
      </c>
      <c r="G63" s="62"/>
      <c r="H63" s="45"/>
    </row>
    <row r="64" spans="1:8" ht="12.75" customHeight="1">
      <c r="A64" s="199"/>
      <c r="G64" s="62"/>
      <c r="H64" s="45"/>
    </row>
    <row r="65" spans="1:8" s="277" customFormat="1" ht="12.75" customHeight="1">
      <c r="A65" s="274"/>
      <c r="B65" s="164"/>
      <c r="C65" s="163" t="s">
        <v>522</v>
      </c>
      <c r="D65" s="164"/>
      <c r="E65" s="153" t="s">
        <v>0</v>
      </c>
      <c r="F65" s="153" t="s">
        <v>0</v>
      </c>
      <c r="G65" s="275"/>
      <c r="H65" s="276"/>
    </row>
    <row r="66" spans="1:8" ht="12.75" customHeight="1">
      <c r="A66" s="199"/>
      <c r="E66" s="185" t="s">
        <v>2182</v>
      </c>
      <c r="F66" s="185" t="s">
        <v>2182</v>
      </c>
      <c r="G66" s="62"/>
      <c r="H66" s="45"/>
    </row>
    <row r="67" spans="1:8" ht="12.75" customHeight="1">
      <c r="A67" s="201">
        <v>30</v>
      </c>
      <c r="B67" s="202"/>
      <c r="C67" s="35" t="s">
        <v>537</v>
      </c>
      <c r="D67" s="35" t="s">
        <v>538</v>
      </c>
      <c r="E67" s="61"/>
      <c r="G67" s="62"/>
      <c r="H67" s="45"/>
    </row>
    <row r="68" spans="3:8" ht="12.75" customHeight="1" thickBot="1">
      <c r="C68" s="204"/>
      <c r="D68" s="204"/>
      <c r="E68" s="65" t="s">
        <v>978</v>
      </c>
      <c r="F68" s="282" t="str">
        <f>D69</f>
        <v>黃羽薇</v>
      </c>
      <c r="G68" s="49"/>
      <c r="H68" s="92"/>
    </row>
    <row r="69" spans="1:8" ht="12.75" customHeight="1" thickBot="1">
      <c r="A69" s="268">
        <v>31</v>
      </c>
      <c r="B69" s="278" t="s">
        <v>34</v>
      </c>
      <c r="C69" s="270" t="s">
        <v>1479</v>
      </c>
      <c r="D69" s="270" t="s">
        <v>910</v>
      </c>
      <c r="E69" s="280">
        <v>0.3958333333333333</v>
      </c>
      <c r="F69" s="272" t="s">
        <v>2210</v>
      </c>
      <c r="G69" s="62"/>
      <c r="H69" s="45"/>
    </row>
    <row r="70" spans="2:8" ht="12.75" customHeight="1" thickBot="1">
      <c r="B70" s="195"/>
      <c r="C70" s="97"/>
      <c r="D70" s="97"/>
      <c r="E70" s="53"/>
      <c r="F70" s="310" t="s">
        <v>479</v>
      </c>
      <c r="G70" s="279" t="str">
        <f>F68</f>
        <v>黃羽薇</v>
      </c>
      <c r="H70" s="45" t="s">
        <v>1135</v>
      </c>
    </row>
    <row r="71" spans="1:8" ht="12.75" customHeight="1">
      <c r="A71" s="201">
        <v>32</v>
      </c>
      <c r="B71" s="196"/>
      <c r="C71" s="35" t="s">
        <v>707</v>
      </c>
      <c r="D71" s="35" t="s">
        <v>885</v>
      </c>
      <c r="E71" s="61"/>
      <c r="F71" s="68">
        <v>0.6458333333333334</v>
      </c>
      <c r="G71" s="62" t="s">
        <v>2305</v>
      </c>
      <c r="H71" s="45"/>
    </row>
    <row r="72" spans="2:8" ht="12.75" customHeight="1" thickBot="1">
      <c r="B72" s="195"/>
      <c r="C72" s="93"/>
      <c r="D72" s="93"/>
      <c r="E72" s="65" t="s">
        <v>1394</v>
      </c>
      <c r="F72" s="281" t="str">
        <f>D73</f>
        <v>鄭巧筠</v>
      </c>
      <c r="G72" s="62"/>
      <c r="H72" s="45"/>
    </row>
    <row r="73" spans="1:8" ht="12.75" customHeight="1" thickBot="1">
      <c r="A73" s="268">
        <v>33</v>
      </c>
      <c r="B73" s="278" t="s">
        <v>928</v>
      </c>
      <c r="C73" s="270" t="s">
        <v>716</v>
      </c>
      <c r="D73" s="270" t="s">
        <v>874</v>
      </c>
      <c r="E73" s="280">
        <v>0.3958333333333333</v>
      </c>
      <c r="F73" s="62" t="s">
        <v>2211</v>
      </c>
      <c r="G73" s="62"/>
      <c r="H73" s="172"/>
    </row>
    <row r="74" spans="2:8" ht="12.75" customHeight="1">
      <c r="B74" s="195"/>
      <c r="C74" s="97"/>
      <c r="D74" s="170"/>
      <c r="E74" s="53"/>
      <c r="G74" s="62"/>
      <c r="H74" s="45"/>
    </row>
    <row r="75" spans="1:8" ht="12.75" customHeight="1">
      <c r="A75" s="201">
        <v>34</v>
      </c>
      <c r="B75" s="197" t="s">
        <v>34</v>
      </c>
      <c r="C75" s="35" t="s">
        <v>1480</v>
      </c>
      <c r="D75" s="35" t="s">
        <v>907</v>
      </c>
      <c r="E75" s="61"/>
      <c r="G75" s="189"/>
      <c r="H75" s="45"/>
    </row>
    <row r="76" spans="2:8" ht="12.75" customHeight="1" thickBot="1">
      <c r="B76" s="195"/>
      <c r="C76" s="93"/>
      <c r="D76" s="93"/>
      <c r="E76" s="65" t="s">
        <v>1395</v>
      </c>
      <c r="F76" s="282" t="str">
        <f>D77</f>
        <v>韓宜君</v>
      </c>
      <c r="G76" s="62"/>
      <c r="H76" s="45"/>
    </row>
    <row r="77" spans="1:8" ht="12.75" customHeight="1" thickBot="1">
      <c r="A77" s="268">
        <v>35</v>
      </c>
      <c r="B77" s="269"/>
      <c r="C77" s="270" t="s">
        <v>514</v>
      </c>
      <c r="D77" s="270" t="s">
        <v>1481</v>
      </c>
      <c r="E77" s="280">
        <v>0.3958333333333333</v>
      </c>
      <c r="F77" s="67" t="s">
        <v>2216</v>
      </c>
      <c r="G77" s="62"/>
      <c r="H77" s="45"/>
    </row>
    <row r="78" spans="2:8" ht="12.75" customHeight="1" thickBot="1">
      <c r="B78" s="195"/>
      <c r="C78" s="97"/>
      <c r="D78" s="97"/>
      <c r="E78" s="53"/>
      <c r="F78" s="67" t="s">
        <v>480</v>
      </c>
      <c r="G78" s="315" t="str">
        <f>F80</f>
        <v>曾鈺婷</v>
      </c>
      <c r="H78" s="45" t="s">
        <v>1136</v>
      </c>
    </row>
    <row r="79" spans="1:8" ht="12.75" customHeight="1" thickBot="1">
      <c r="A79" s="268">
        <v>36</v>
      </c>
      <c r="B79" s="278" t="s">
        <v>34</v>
      </c>
      <c r="C79" s="270" t="s">
        <v>498</v>
      </c>
      <c r="D79" s="270" t="s">
        <v>891</v>
      </c>
      <c r="E79" s="271"/>
      <c r="F79" s="311">
        <v>0.6458333333333334</v>
      </c>
      <c r="G79" s="62" t="s">
        <v>2306</v>
      </c>
      <c r="H79" s="172"/>
    </row>
    <row r="80" spans="2:8" ht="12.75" customHeight="1" thickBot="1">
      <c r="B80" s="199"/>
      <c r="C80" s="97"/>
      <c r="D80" s="97"/>
      <c r="E80" s="272" t="s">
        <v>544</v>
      </c>
      <c r="F80" s="316" t="str">
        <f>D79</f>
        <v>曾鈺婷</v>
      </c>
      <c r="G80" s="62"/>
      <c r="H80" s="172"/>
    </row>
    <row r="81" spans="1:8" ht="12.75" customHeight="1">
      <c r="A81" s="201">
        <v>37</v>
      </c>
      <c r="B81" s="197"/>
      <c r="C81" s="36" t="s">
        <v>904</v>
      </c>
      <c r="D81" s="36" t="s">
        <v>906</v>
      </c>
      <c r="E81" s="66">
        <v>0.4166666666666667</v>
      </c>
      <c r="F81" s="71" t="s">
        <v>2206</v>
      </c>
      <c r="G81" s="62"/>
      <c r="H81" s="172"/>
    </row>
    <row r="82" spans="2:8" ht="12.75" customHeight="1">
      <c r="B82" s="195"/>
      <c r="C82" s="97"/>
      <c r="D82" s="170"/>
      <c r="E82" s="53"/>
      <c r="G82" s="62"/>
      <c r="H82" s="45"/>
    </row>
    <row r="83" spans="1:8" ht="12.75" customHeight="1">
      <c r="A83" s="201">
        <v>38</v>
      </c>
      <c r="B83" s="197" t="s">
        <v>34</v>
      </c>
      <c r="C83" s="35" t="s">
        <v>505</v>
      </c>
      <c r="D83" s="35" t="s">
        <v>879</v>
      </c>
      <c r="E83" s="61"/>
      <c r="G83" s="62"/>
      <c r="H83" s="173"/>
    </row>
    <row r="84" spans="2:8" ht="12.75" customHeight="1" thickBot="1">
      <c r="B84" s="195"/>
      <c r="C84" s="93"/>
      <c r="D84" s="93"/>
      <c r="E84" s="65" t="s">
        <v>1396</v>
      </c>
      <c r="F84" s="282" t="str">
        <f>D85</f>
        <v>徐瑄憶</v>
      </c>
      <c r="G84" s="62"/>
      <c r="H84" s="45" t="s">
        <v>34</v>
      </c>
    </row>
    <row r="85" spans="1:8" ht="12.75" customHeight="1" thickBot="1">
      <c r="A85" s="268">
        <v>39</v>
      </c>
      <c r="B85" s="269"/>
      <c r="C85" s="270" t="s">
        <v>498</v>
      </c>
      <c r="D85" s="270" t="s">
        <v>892</v>
      </c>
      <c r="E85" s="280">
        <v>0.4166666666666667</v>
      </c>
      <c r="F85" s="67" t="s">
        <v>2218</v>
      </c>
      <c r="G85" s="62"/>
      <c r="H85" s="172"/>
    </row>
    <row r="86" spans="2:8" ht="12.75" customHeight="1" thickBot="1">
      <c r="B86" s="195"/>
      <c r="C86" s="97"/>
      <c r="D86" s="97"/>
      <c r="E86" s="53"/>
      <c r="F86" s="67" t="s">
        <v>481</v>
      </c>
      <c r="G86" s="315" t="str">
        <f>F88</f>
        <v>黃涵郁</v>
      </c>
      <c r="H86" s="45" t="s">
        <v>1137</v>
      </c>
    </row>
    <row r="87" spans="1:8" ht="12.75" customHeight="1">
      <c r="A87" s="201">
        <v>40</v>
      </c>
      <c r="B87" s="196"/>
      <c r="C87" s="35" t="s">
        <v>815</v>
      </c>
      <c r="D87" s="35" t="s">
        <v>902</v>
      </c>
      <c r="E87" s="61"/>
      <c r="F87" s="311">
        <v>0.6458333333333334</v>
      </c>
      <c r="G87" s="62" t="s">
        <v>2304</v>
      </c>
      <c r="H87" s="45"/>
    </row>
    <row r="88" spans="2:8" ht="12.75" customHeight="1" thickBot="1">
      <c r="B88" s="195"/>
      <c r="C88" s="93"/>
      <c r="D88" s="93"/>
      <c r="E88" s="65" t="s">
        <v>1397</v>
      </c>
      <c r="F88" s="314" t="str">
        <f>D89</f>
        <v>黃涵郁</v>
      </c>
      <c r="G88" s="70"/>
      <c r="H88" s="45"/>
    </row>
    <row r="89" spans="1:8" ht="12.75" customHeight="1" thickBot="1">
      <c r="A89" s="268">
        <v>41</v>
      </c>
      <c r="B89" s="278" t="s">
        <v>928</v>
      </c>
      <c r="C89" s="270" t="s">
        <v>535</v>
      </c>
      <c r="D89" s="270" t="s">
        <v>536</v>
      </c>
      <c r="E89" s="280">
        <v>0.4166666666666667</v>
      </c>
      <c r="F89" s="71" t="s">
        <v>2217</v>
      </c>
      <c r="G89" s="70"/>
      <c r="H89" s="45"/>
    </row>
    <row r="90" spans="2:8" ht="12.75" customHeight="1">
      <c r="B90" s="195"/>
      <c r="C90" s="97"/>
      <c r="D90" s="170"/>
      <c r="E90" s="53"/>
      <c r="G90" s="62"/>
      <c r="H90" s="45"/>
    </row>
    <row r="91" spans="1:8" ht="12.75" customHeight="1" thickBot="1">
      <c r="A91" s="268">
        <v>42</v>
      </c>
      <c r="B91" s="278" t="s">
        <v>34</v>
      </c>
      <c r="C91" s="270" t="s">
        <v>684</v>
      </c>
      <c r="D91" s="270" t="s">
        <v>912</v>
      </c>
      <c r="E91" s="271"/>
      <c r="G91" s="189"/>
      <c r="H91" s="172"/>
    </row>
    <row r="92" spans="2:8" ht="12.75" customHeight="1" thickBot="1">
      <c r="B92" s="195"/>
      <c r="C92" s="97"/>
      <c r="D92" s="97"/>
      <c r="E92" s="272" t="s">
        <v>471</v>
      </c>
      <c r="F92" s="279" t="str">
        <f>D91</f>
        <v>徐彩容</v>
      </c>
      <c r="G92" s="62"/>
      <c r="H92" s="45"/>
    </row>
    <row r="93" spans="1:8" ht="12.75" customHeight="1">
      <c r="A93" s="201">
        <v>43</v>
      </c>
      <c r="B93" s="196"/>
      <c r="C93" s="36" t="s">
        <v>716</v>
      </c>
      <c r="D93" s="36" t="s">
        <v>881</v>
      </c>
      <c r="E93" s="66">
        <v>0.4166666666666667</v>
      </c>
      <c r="F93" s="67" t="s">
        <v>2220</v>
      </c>
      <c r="G93" s="62"/>
      <c r="H93" s="45" t="s">
        <v>34</v>
      </c>
    </row>
    <row r="94" spans="2:8" ht="12.75" customHeight="1" thickBot="1">
      <c r="B94" s="195"/>
      <c r="C94" s="97"/>
      <c r="D94" s="97"/>
      <c r="E94" s="53"/>
      <c r="F94" s="67" t="s">
        <v>482</v>
      </c>
      <c r="G94" s="315" t="str">
        <f>F96</f>
        <v>楊心慈</v>
      </c>
      <c r="H94" s="45" t="s">
        <v>1138</v>
      </c>
    </row>
    <row r="95" spans="1:8" ht="12.75" customHeight="1">
      <c r="A95" s="201">
        <v>44</v>
      </c>
      <c r="B95" s="195"/>
      <c r="C95" s="35" t="s">
        <v>505</v>
      </c>
      <c r="D95" s="35" t="s">
        <v>878</v>
      </c>
      <c r="E95" s="61"/>
      <c r="F95" s="311">
        <v>0.6458333333333334</v>
      </c>
      <c r="G95" s="62" t="s">
        <v>2310</v>
      </c>
      <c r="H95" s="172"/>
    </row>
    <row r="96" spans="2:8" ht="12.75" customHeight="1" thickBot="1">
      <c r="B96" s="198"/>
      <c r="C96" s="93"/>
      <c r="D96" s="93"/>
      <c r="E96" s="65" t="s">
        <v>472</v>
      </c>
      <c r="F96" s="314" t="str">
        <f>D97</f>
        <v>楊心慈</v>
      </c>
      <c r="G96" s="62"/>
      <c r="H96" s="172"/>
    </row>
    <row r="97" spans="1:8" ht="12.75" customHeight="1" thickBot="1">
      <c r="A97" s="268">
        <v>45</v>
      </c>
      <c r="B97" s="269"/>
      <c r="C97" s="270" t="s">
        <v>535</v>
      </c>
      <c r="D97" s="270" t="s">
        <v>1482</v>
      </c>
      <c r="E97" s="280">
        <v>0.4166666666666667</v>
      </c>
      <c r="F97" s="71" t="s">
        <v>2219</v>
      </c>
      <c r="G97" s="62"/>
      <c r="H97" s="172"/>
    </row>
    <row r="98" spans="2:8" ht="12.75" customHeight="1">
      <c r="B98" s="195"/>
      <c r="C98" s="97"/>
      <c r="D98" s="170"/>
      <c r="E98" s="53"/>
      <c r="G98" s="62"/>
      <c r="H98" s="45"/>
    </row>
    <row r="99" spans="1:8" ht="12.75" customHeight="1" thickBot="1">
      <c r="A99" s="268">
        <v>46</v>
      </c>
      <c r="B99" s="269"/>
      <c r="C99" s="270" t="s">
        <v>496</v>
      </c>
      <c r="D99" s="270" t="s">
        <v>532</v>
      </c>
      <c r="E99" s="271"/>
      <c r="G99" s="62"/>
      <c r="H99" s="45"/>
    </row>
    <row r="100" spans="2:8" ht="12.75" customHeight="1" thickBot="1">
      <c r="B100" s="195"/>
      <c r="C100" s="97"/>
      <c r="D100" s="97"/>
      <c r="E100" s="272" t="s">
        <v>473</v>
      </c>
      <c r="F100" s="279" t="str">
        <f>D99</f>
        <v>張子庭</v>
      </c>
      <c r="G100" s="62"/>
      <c r="H100" s="45"/>
    </row>
    <row r="101" spans="1:8" ht="12.75" customHeight="1">
      <c r="A101" s="201">
        <v>47</v>
      </c>
      <c r="B101" s="196"/>
      <c r="C101" s="27" t="s">
        <v>896</v>
      </c>
      <c r="D101" s="27" t="s">
        <v>1483</v>
      </c>
      <c r="E101" s="66">
        <v>0.4166666666666667</v>
      </c>
      <c r="F101" s="67" t="s">
        <v>2221</v>
      </c>
      <c r="G101" s="62"/>
      <c r="H101" s="172"/>
    </row>
    <row r="102" spans="2:8" ht="12.75" customHeight="1" thickBot="1">
      <c r="B102" s="195"/>
      <c r="C102" s="97"/>
      <c r="D102" s="97"/>
      <c r="E102" s="53"/>
      <c r="F102" s="67" t="s">
        <v>483</v>
      </c>
      <c r="G102" s="282" t="str">
        <f>F104</f>
        <v>林于顥</v>
      </c>
      <c r="H102" s="45" t="s">
        <v>1139</v>
      </c>
    </row>
    <row r="103" spans="1:8" ht="12.75" customHeight="1">
      <c r="A103" s="201">
        <v>48</v>
      </c>
      <c r="B103" s="196"/>
      <c r="C103" s="35" t="s">
        <v>707</v>
      </c>
      <c r="D103" s="35" t="s">
        <v>886</v>
      </c>
      <c r="E103" s="61"/>
      <c r="F103" s="311">
        <v>0.6458333333333334</v>
      </c>
      <c r="G103" s="62" t="s">
        <v>2308</v>
      </c>
      <c r="H103" s="45"/>
    </row>
    <row r="104" spans="2:8" ht="12.75" customHeight="1" thickBot="1">
      <c r="B104" s="195"/>
      <c r="C104" s="93"/>
      <c r="D104" s="93"/>
      <c r="E104" s="65" t="s">
        <v>474</v>
      </c>
      <c r="F104" s="317" t="str">
        <f>D105</f>
        <v>林于顥</v>
      </c>
      <c r="G104" s="62"/>
      <c r="H104" s="45" t="s">
        <v>34</v>
      </c>
    </row>
    <row r="105" spans="1:8" ht="12.75" customHeight="1" thickBot="1">
      <c r="A105" s="268">
        <v>49</v>
      </c>
      <c r="B105" s="278" t="s">
        <v>928</v>
      </c>
      <c r="C105" s="270" t="s">
        <v>496</v>
      </c>
      <c r="D105" s="270" t="s">
        <v>525</v>
      </c>
      <c r="E105" s="280">
        <v>0.4166666666666667</v>
      </c>
      <c r="F105" s="62" t="s">
        <v>2222</v>
      </c>
      <c r="G105" s="62"/>
      <c r="H105" s="45"/>
    </row>
    <row r="106" spans="2:8" ht="12.75" customHeight="1">
      <c r="B106" s="195"/>
      <c r="C106" s="97"/>
      <c r="D106" s="170"/>
      <c r="E106" s="53"/>
      <c r="G106" s="62"/>
      <c r="H106" s="45"/>
    </row>
    <row r="107" spans="1:8" ht="12.75" customHeight="1">
      <c r="A107" s="201">
        <v>50</v>
      </c>
      <c r="B107" s="196"/>
      <c r="C107" s="35" t="s">
        <v>831</v>
      </c>
      <c r="D107" s="35" t="s">
        <v>898</v>
      </c>
      <c r="E107" s="61"/>
      <c r="G107" s="189"/>
      <c r="H107" s="172"/>
    </row>
    <row r="108" spans="2:8" ht="12.75" customHeight="1" thickBot="1">
      <c r="B108" s="195"/>
      <c r="C108" s="93"/>
      <c r="D108" s="93"/>
      <c r="E108" s="65" t="s">
        <v>475</v>
      </c>
      <c r="F108" s="282" t="str">
        <f>D109</f>
        <v>詹子斳</v>
      </c>
      <c r="G108" s="62"/>
      <c r="H108" s="45"/>
    </row>
    <row r="109" spans="1:8" ht="12.75" customHeight="1" thickBot="1">
      <c r="A109" s="268">
        <v>51</v>
      </c>
      <c r="B109" s="269"/>
      <c r="C109" s="270" t="s">
        <v>633</v>
      </c>
      <c r="D109" s="270" t="s">
        <v>913</v>
      </c>
      <c r="E109" s="280">
        <v>0.4166666666666667</v>
      </c>
      <c r="F109" s="67" t="s">
        <v>2228</v>
      </c>
      <c r="G109" s="62"/>
      <c r="H109" s="45"/>
    </row>
    <row r="110" spans="2:8" ht="12.75" customHeight="1" thickBot="1">
      <c r="B110" s="195"/>
      <c r="C110" s="97"/>
      <c r="D110" s="97"/>
      <c r="E110" s="53"/>
      <c r="F110" s="67" t="s">
        <v>484</v>
      </c>
      <c r="G110" s="315" t="str">
        <f>F112</f>
        <v>鍾嘉恩</v>
      </c>
      <c r="H110" s="45" t="s">
        <v>1140</v>
      </c>
    </row>
    <row r="111" spans="1:8" ht="12.75" customHeight="1">
      <c r="A111" s="201">
        <v>52</v>
      </c>
      <c r="B111" s="197" t="s">
        <v>34</v>
      </c>
      <c r="C111" s="35" t="s">
        <v>664</v>
      </c>
      <c r="D111" s="35" t="s">
        <v>893</v>
      </c>
      <c r="E111" s="61"/>
      <c r="F111" s="311">
        <v>0.6458333333333334</v>
      </c>
      <c r="G111" s="62" t="s">
        <v>2241</v>
      </c>
      <c r="H111" s="45"/>
    </row>
    <row r="112" spans="2:8" ht="12.75" customHeight="1" thickBot="1">
      <c r="B112" s="199"/>
      <c r="C112" s="93"/>
      <c r="D112" s="93"/>
      <c r="E112" s="65" t="s">
        <v>476</v>
      </c>
      <c r="F112" s="314" t="str">
        <f>D113</f>
        <v>鍾嘉恩</v>
      </c>
      <c r="G112" s="62"/>
      <c r="H112" s="45"/>
    </row>
    <row r="113" spans="1:8" ht="12.75" customHeight="1" thickBot="1">
      <c r="A113" s="268">
        <v>53</v>
      </c>
      <c r="B113" s="278"/>
      <c r="C113" s="270" t="s">
        <v>716</v>
      </c>
      <c r="D113" s="270" t="s">
        <v>883</v>
      </c>
      <c r="E113" s="280">
        <v>0.4375</v>
      </c>
      <c r="F113" s="71" t="s">
        <v>2223</v>
      </c>
      <c r="G113" s="62"/>
      <c r="H113" s="45"/>
    </row>
    <row r="114" spans="2:8" ht="12.75" customHeight="1">
      <c r="B114" s="195"/>
      <c r="C114" s="97"/>
      <c r="D114" s="170"/>
      <c r="E114" s="53"/>
      <c r="G114" s="62"/>
      <c r="H114" s="45"/>
    </row>
    <row r="115" spans="1:8" ht="12.75" customHeight="1" thickBot="1">
      <c r="A115" s="268">
        <v>54</v>
      </c>
      <c r="B115" s="269"/>
      <c r="C115" s="270" t="s">
        <v>496</v>
      </c>
      <c r="D115" s="270" t="s">
        <v>889</v>
      </c>
      <c r="E115" s="271"/>
      <c r="G115" s="62"/>
      <c r="H115" s="173"/>
    </row>
    <row r="116" spans="2:8" ht="12.75" customHeight="1" thickBot="1">
      <c r="B116" s="195"/>
      <c r="C116" s="97"/>
      <c r="D116" s="97"/>
      <c r="E116" s="272" t="s">
        <v>477</v>
      </c>
      <c r="F116" s="279" t="str">
        <f>D115</f>
        <v>謝宜恩</v>
      </c>
      <c r="G116" s="62"/>
      <c r="H116" s="45"/>
    </row>
    <row r="117" spans="1:8" ht="12.75" customHeight="1">
      <c r="A117" s="201">
        <v>55</v>
      </c>
      <c r="B117" s="196"/>
      <c r="C117" s="36" t="s">
        <v>662</v>
      </c>
      <c r="D117" s="36" t="s">
        <v>1484</v>
      </c>
      <c r="E117" s="66">
        <v>0.4375</v>
      </c>
      <c r="F117" s="272" t="s">
        <v>2224</v>
      </c>
      <c r="G117" s="62"/>
      <c r="H117" s="45"/>
    </row>
    <row r="118" spans="2:8" ht="12.75" customHeight="1" thickBot="1">
      <c r="B118" s="195"/>
      <c r="C118" s="97"/>
      <c r="D118" s="97"/>
      <c r="E118" s="53"/>
      <c r="F118" s="310" t="s">
        <v>485</v>
      </c>
      <c r="G118" s="279" t="str">
        <f>F116</f>
        <v>謝宜恩</v>
      </c>
      <c r="H118" s="45" t="s">
        <v>1141</v>
      </c>
    </row>
    <row r="119" spans="1:8" ht="12.75" customHeight="1">
      <c r="A119" s="201">
        <v>56</v>
      </c>
      <c r="B119" s="197" t="s">
        <v>928</v>
      </c>
      <c r="C119" s="35" t="s">
        <v>645</v>
      </c>
      <c r="D119" s="35" t="s">
        <v>873</v>
      </c>
      <c r="E119" s="61"/>
      <c r="F119" s="66">
        <v>0.6701388888888888</v>
      </c>
      <c r="G119" s="62" t="s">
        <v>2315</v>
      </c>
      <c r="H119" s="45"/>
    </row>
    <row r="120" spans="2:8" ht="12.75" customHeight="1">
      <c r="B120" s="195"/>
      <c r="C120" s="93"/>
      <c r="D120" s="99"/>
      <c r="E120" s="53"/>
      <c r="G120" s="62"/>
      <c r="H120" s="45"/>
    </row>
    <row r="121" spans="1:8" ht="12.75" customHeight="1">
      <c r="A121" s="201">
        <v>57</v>
      </c>
      <c r="B121" s="196"/>
      <c r="C121" s="36" t="s">
        <v>707</v>
      </c>
      <c r="D121" s="36" t="s">
        <v>888</v>
      </c>
      <c r="E121" s="61"/>
      <c r="G121" s="189"/>
      <c r="H121" s="45"/>
    </row>
    <row r="122" spans="2:8" ht="12.75" customHeight="1" thickBot="1">
      <c r="B122" s="195"/>
      <c r="C122" s="97"/>
      <c r="D122" s="97"/>
      <c r="E122" s="65" t="s">
        <v>478</v>
      </c>
      <c r="F122" s="282" t="str">
        <f>D123</f>
        <v>尤茹逸</v>
      </c>
      <c r="G122" s="62"/>
      <c r="H122" s="45"/>
    </row>
    <row r="123" spans="1:8" ht="12.75" customHeight="1" thickBot="1">
      <c r="A123" s="268">
        <v>58</v>
      </c>
      <c r="B123" s="269"/>
      <c r="C123" s="270" t="s">
        <v>900</v>
      </c>
      <c r="D123" s="270" t="s">
        <v>1485</v>
      </c>
      <c r="E123" s="280">
        <v>0.4375</v>
      </c>
      <c r="F123" s="272" t="s">
        <v>2225</v>
      </c>
      <c r="G123" s="62"/>
      <c r="H123" s="45"/>
    </row>
    <row r="124" spans="2:8" ht="12.75" customHeight="1" thickBot="1">
      <c r="B124" s="195"/>
      <c r="C124" s="97"/>
      <c r="D124" s="97"/>
      <c r="E124" s="53"/>
      <c r="F124" s="310" t="s">
        <v>486</v>
      </c>
      <c r="G124" s="279" t="str">
        <f>F122</f>
        <v>尤茹逸</v>
      </c>
      <c r="H124" s="45" t="s">
        <v>1142</v>
      </c>
    </row>
    <row r="125" spans="1:8" ht="12.75" customHeight="1">
      <c r="A125" s="201">
        <v>59</v>
      </c>
      <c r="B125" s="197" t="s">
        <v>34</v>
      </c>
      <c r="C125" s="36" t="s">
        <v>683</v>
      </c>
      <c r="D125" s="36" t="s">
        <v>895</v>
      </c>
      <c r="E125" s="190" t="s">
        <v>48</v>
      </c>
      <c r="F125" s="66">
        <v>0.6701388888888888</v>
      </c>
      <c r="G125" s="62" t="s">
        <v>2316</v>
      </c>
      <c r="H125" s="45"/>
    </row>
    <row r="126" spans="7:8" ht="12.75" customHeight="1">
      <c r="G126" s="62"/>
      <c r="H126" s="45"/>
    </row>
    <row r="127" spans="5:8" ht="12.75" customHeight="1">
      <c r="E127" s="53" t="s">
        <v>34</v>
      </c>
      <c r="F127" s="53"/>
      <c r="G127" s="49"/>
      <c r="H127" s="92"/>
    </row>
  </sheetData>
  <sheetProtection/>
  <printOptions/>
  <pageMargins left="0.7086614173228347" right="0.31496062992125984" top="0.43" bottom="0.21" header="0.31496062992125984" footer="0.19"/>
  <pageSetup horizontalDpi="600" verticalDpi="600" orientation="portrait" paperSize="9" r:id="rId2"/>
  <rowBreaks count="1" manualBreakCount="1">
    <brk id="63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1"/>
  <sheetViews>
    <sheetView showGridLines="0" view="pageBreakPreview" zoomScaleNormal="120" zoomScaleSheetLayoutView="100" zoomScalePageLayoutView="0" workbookViewId="0" topLeftCell="A64">
      <selection activeCell="D71" sqref="D71"/>
    </sheetView>
  </sheetViews>
  <sheetFormatPr defaultColWidth="9.00390625" defaultRowHeight="15.75" customHeight="1"/>
  <cols>
    <col min="1" max="2" width="4.75390625" style="92" customWidth="1"/>
    <col min="3" max="3" width="18.25390625" style="84" customWidth="1"/>
    <col min="4" max="4" width="11.125" style="84" customWidth="1"/>
    <col min="5" max="5" width="10.875" style="62" customWidth="1"/>
    <col min="6" max="6" width="9.75390625" style="62" customWidth="1"/>
    <col min="7" max="9" width="10.875" style="53" customWidth="1"/>
    <col min="10" max="10" width="9.00390625" style="84" customWidth="1"/>
    <col min="11" max="16384" width="9.00390625" style="180" customWidth="1"/>
  </cols>
  <sheetData>
    <row r="1" spans="1:10" s="154" customFormat="1" ht="15.75" customHeight="1">
      <c r="A1" s="168"/>
      <c r="B1" s="168"/>
      <c r="C1" s="152"/>
      <c r="D1" s="44" t="s">
        <v>508</v>
      </c>
      <c r="E1" s="161"/>
      <c r="F1" s="193"/>
      <c r="G1" s="193"/>
      <c r="H1" s="193"/>
      <c r="I1" s="193"/>
      <c r="J1" s="152"/>
    </row>
    <row r="2" spans="1:10" s="154" customFormat="1" ht="15.75" customHeight="1">
      <c r="A2" s="168"/>
      <c r="B2" s="168"/>
      <c r="C2" s="152"/>
      <c r="D2" s="152"/>
      <c r="E2" s="203"/>
      <c r="F2" s="203"/>
      <c r="G2" s="193"/>
      <c r="H2" s="193"/>
      <c r="I2" s="193"/>
      <c r="J2" s="152"/>
    </row>
    <row r="3" spans="1:10" s="154" customFormat="1" ht="15.75" customHeight="1">
      <c r="A3" s="168"/>
      <c r="B3" s="168"/>
      <c r="C3" s="44" t="s">
        <v>516</v>
      </c>
      <c r="D3" s="152"/>
      <c r="E3" s="193" t="s">
        <v>0</v>
      </c>
      <c r="F3" s="193" t="s">
        <v>0</v>
      </c>
      <c r="G3" s="193" t="s">
        <v>0</v>
      </c>
      <c r="H3" s="193" t="s">
        <v>116</v>
      </c>
      <c r="I3" s="193" t="s">
        <v>34</v>
      </c>
      <c r="J3" s="152"/>
    </row>
    <row r="4" spans="1:10" s="154" customFormat="1" ht="15.75" customHeight="1">
      <c r="A4" s="168"/>
      <c r="B4" s="168"/>
      <c r="C4" s="44"/>
      <c r="D4" s="152"/>
      <c r="E4" s="266" t="s">
        <v>2180</v>
      </c>
      <c r="F4" s="266" t="s">
        <v>1522</v>
      </c>
      <c r="G4" s="266" t="s">
        <v>1521</v>
      </c>
      <c r="H4" s="193"/>
      <c r="I4" s="193"/>
      <c r="J4" s="152"/>
    </row>
    <row r="5" spans="1:10" s="187" customFormat="1" ht="15.75" customHeight="1">
      <c r="A5" s="178" t="s">
        <v>2</v>
      </c>
      <c r="B5" s="178"/>
      <c r="C5" s="183"/>
      <c r="D5" s="205"/>
      <c r="E5" s="185"/>
      <c r="F5" s="185"/>
      <c r="G5" s="185"/>
      <c r="H5" s="185"/>
      <c r="I5" s="185"/>
      <c r="J5" s="46"/>
    </row>
    <row r="6" spans="1:9" ht="15.75" customHeight="1" thickBot="1">
      <c r="A6" s="338" t="s">
        <v>1</v>
      </c>
      <c r="B6" s="338" t="s">
        <v>139</v>
      </c>
      <c r="C6" s="270" t="s">
        <v>381</v>
      </c>
      <c r="D6" s="270" t="s">
        <v>509</v>
      </c>
      <c r="E6" s="271"/>
      <c r="F6" s="271"/>
      <c r="G6" s="62"/>
      <c r="H6" s="62"/>
      <c r="I6" s="62"/>
    </row>
    <row r="7" spans="1:9" ht="15.75" customHeight="1" thickBot="1">
      <c r="A7" s="178" t="s">
        <v>2</v>
      </c>
      <c r="B7" s="178"/>
      <c r="C7" s="148"/>
      <c r="D7" s="148"/>
      <c r="E7" s="62" t="s">
        <v>36</v>
      </c>
      <c r="F7" s="272" t="s">
        <v>317</v>
      </c>
      <c r="G7" s="279" t="str">
        <f>D6</f>
        <v>彭雨薇</v>
      </c>
      <c r="H7" s="62"/>
      <c r="I7" s="62"/>
    </row>
    <row r="8" spans="1:8" ht="15.75" customHeight="1" thickBot="1">
      <c r="A8" s="338" t="s">
        <v>187</v>
      </c>
      <c r="B8" s="338" t="s">
        <v>165</v>
      </c>
      <c r="C8" s="270" t="s">
        <v>397</v>
      </c>
      <c r="D8" s="270" t="s">
        <v>523</v>
      </c>
      <c r="E8" s="271"/>
      <c r="F8" s="68">
        <v>0.4166666666666667</v>
      </c>
      <c r="G8" s="272" t="s">
        <v>2674</v>
      </c>
      <c r="H8" s="62"/>
    </row>
    <row r="9" spans="1:9" ht="15.75" customHeight="1" thickBot="1">
      <c r="A9" s="178" t="s">
        <v>2</v>
      </c>
      <c r="B9" s="178"/>
      <c r="C9" s="148"/>
      <c r="D9" s="148"/>
      <c r="E9" s="272" t="s">
        <v>41</v>
      </c>
      <c r="F9" s="273" t="str">
        <f>D8</f>
        <v>王郁曦</v>
      </c>
      <c r="G9" s="310"/>
      <c r="H9" s="62"/>
      <c r="I9" s="62"/>
    </row>
    <row r="10" spans="1:9" ht="15.75" customHeight="1" thickBot="1">
      <c r="A10" s="178" t="s">
        <v>188</v>
      </c>
      <c r="B10" s="182" t="s">
        <v>166</v>
      </c>
      <c r="C10" s="35" t="s">
        <v>494</v>
      </c>
      <c r="D10" s="35" t="s">
        <v>524</v>
      </c>
      <c r="E10" s="66">
        <v>0.4166666666666667</v>
      </c>
      <c r="F10" s="62" t="s">
        <v>2533</v>
      </c>
      <c r="G10" s="310" t="s">
        <v>323</v>
      </c>
      <c r="H10" s="345" t="str">
        <f>G7</f>
        <v>彭雨薇</v>
      </c>
      <c r="I10" s="50" t="s">
        <v>46</v>
      </c>
    </row>
    <row r="11" spans="1:8" ht="15.75" customHeight="1">
      <c r="A11" s="181" t="s">
        <v>2</v>
      </c>
      <c r="B11" s="178"/>
      <c r="C11" s="147"/>
      <c r="D11" s="149"/>
      <c r="E11" s="53"/>
      <c r="G11" s="68">
        <v>0.40277777777777773</v>
      </c>
      <c r="H11" s="72" t="s">
        <v>2787</v>
      </c>
    </row>
    <row r="12" spans="1:9" ht="15.75" customHeight="1">
      <c r="A12" s="178" t="s">
        <v>189</v>
      </c>
      <c r="B12" s="182" t="s">
        <v>143</v>
      </c>
      <c r="C12" s="35" t="s">
        <v>514</v>
      </c>
      <c r="D12" s="35" t="s">
        <v>515</v>
      </c>
      <c r="E12" s="61"/>
      <c r="F12" s="61"/>
      <c r="G12" s="68" t="s">
        <v>75</v>
      </c>
      <c r="H12" s="62"/>
      <c r="I12" s="62"/>
    </row>
    <row r="13" spans="1:9" ht="15.75" customHeight="1" thickBot="1">
      <c r="A13" s="181" t="s">
        <v>2</v>
      </c>
      <c r="B13" s="178"/>
      <c r="C13" s="147"/>
      <c r="D13" s="147"/>
      <c r="E13" s="69" t="s">
        <v>36</v>
      </c>
      <c r="F13" s="65" t="s">
        <v>318</v>
      </c>
      <c r="G13" s="281" t="str">
        <f>F15</f>
        <v>蔡幸臻</v>
      </c>
      <c r="H13" s="62"/>
      <c r="I13" s="62"/>
    </row>
    <row r="14" spans="1:9" ht="15.75" customHeight="1">
      <c r="A14" s="178" t="s">
        <v>190</v>
      </c>
      <c r="B14" s="182" t="s">
        <v>167</v>
      </c>
      <c r="C14" s="36" t="s">
        <v>584</v>
      </c>
      <c r="D14" s="36" t="s">
        <v>911</v>
      </c>
      <c r="E14" s="61"/>
      <c r="F14" s="311">
        <v>0.4166666666666667</v>
      </c>
      <c r="G14" s="62" t="s">
        <v>2669</v>
      </c>
      <c r="H14" s="70"/>
      <c r="I14" s="62"/>
    </row>
    <row r="15" spans="1:9" ht="15.75" customHeight="1" thickBot="1">
      <c r="A15" s="181" t="s">
        <v>2</v>
      </c>
      <c r="B15" s="178"/>
      <c r="C15" s="147"/>
      <c r="D15" s="147"/>
      <c r="E15" s="65" t="s">
        <v>43</v>
      </c>
      <c r="F15" s="317" t="str">
        <f>D16</f>
        <v>蔡幸臻</v>
      </c>
      <c r="G15" s="62"/>
      <c r="H15" s="62"/>
      <c r="I15" s="62"/>
    </row>
    <row r="16" spans="1:9" ht="15.75" customHeight="1" thickBot="1">
      <c r="A16" s="338" t="s">
        <v>191</v>
      </c>
      <c r="B16" s="338" t="s">
        <v>168</v>
      </c>
      <c r="C16" s="270" t="s">
        <v>399</v>
      </c>
      <c r="D16" s="270" t="s">
        <v>875</v>
      </c>
      <c r="E16" s="280">
        <v>0.4166666666666667</v>
      </c>
      <c r="F16" s="62" t="s">
        <v>2535</v>
      </c>
      <c r="G16" s="70"/>
      <c r="H16" s="62"/>
      <c r="I16" s="62"/>
    </row>
    <row r="17" spans="1:9" ht="15.75" customHeight="1">
      <c r="A17" s="178" t="s">
        <v>2</v>
      </c>
      <c r="B17" s="178"/>
      <c r="C17" s="148"/>
      <c r="D17" s="150"/>
      <c r="E17" s="53"/>
      <c r="G17" s="62"/>
      <c r="H17" s="62" t="s">
        <v>36</v>
      </c>
      <c r="I17" s="62"/>
    </row>
    <row r="18" spans="1:9" ht="15.75" customHeight="1">
      <c r="A18" s="178" t="s">
        <v>192</v>
      </c>
      <c r="B18" s="182" t="s">
        <v>142</v>
      </c>
      <c r="C18" s="35" t="s">
        <v>399</v>
      </c>
      <c r="D18" s="35" t="s">
        <v>511</v>
      </c>
      <c r="E18" s="61"/>
      <c r="F18" s="61"/>
      <c r="G18" s="62"/>
      <c r="H18" s="71" t="s">
        <v>75</v>
      </c>
      <c r="I18" s="62"/>
    </row>
    <row r="19" spans="1:9" ht="15.75" customHeight="1" thickBot="1">
      <c r="A19" s="181" t="s">
        <v>2</v>
      </c>
      <c r="B19" s="178"/>
      <c r="C19" s="147"/>
      <c r="D19" s="147"/>
      <c r="E19" s="69" t="s">
        <v>36</v>
      </c>
      <c r="F19" s="65" t="s">
        <v>319</v>
      </c>
      <c r="G19" s="282" t="str">
        <f>F21</f>
        <v>鄭宇倢</v>
      </c>
      <c r="H19" s="62"/>
      <c r="I19" s="62"/>
    </row>
    <row r="20" spans="1:9" ht="15.75" customHeight="1">
      <c r="A20" s="178" t="s">
        <v>193</v>
      </c>
      <c r="B20" s="182" t="s">
        <v>169</v>
      </c>
      <c r="C20" s="36" t="s">
        <v>716</v>
      </c>
      <c r="D20" s="36" t="s">
        <v>527</v>
      </c>
      <c r="E20" s="61"/>
      <c r="F20" s="311">
        <v>0.4166666666666667</v>
      </c>
      <c r="G20" s="67" t="s">
        <v>2668</v>
      </c>
      <c r="H20" s="62"/>
      <c r="I20" s="62"/>
    </row>
    <row r="21" spans="1:9" ht="15.75" customHeight="1" thickBot="1">
      <c r="A21" s="181" t="s">
        <v>2</v>
      </c>
      <c r="B21" s="178"/>
      <c r="C21" s="148"/>
      <c r="D21" s="148"/>
      <c r="E21" s="65" t="s">
        <v>44</v>
      </c>
      <c r="F21" s="317" t="str">
        <f>D22</f>
        <v>鄭宇倢</v>
      </c>
      <c r="G21" s="67"/>
      <c r="H21" s="72"/>
      <c r="I21" s="62"/>
    </row>
    <row r="22" spans="1:9" ht="15.75" customHeight="1" thickBot="1">
      <c r="A22" s="338" t="s">
        <v>194</v>
      </c>
      <c r="B22" s="338" t="s">
        <v>170</v>
      </c>
      <c r="C22" s="270" t="s">
        <v>399</v>
      </c>
      <c r="D22" s="270" t="s">
        <v>533</v>
      </c>
      <c r="E22" s="280">
        <v>0.4166666666666667</v>
      </c>
      <c r="F22" s="62" t="s">
        <v>2534</v>
      </c>
      <c r="G22" s="67" t="s">
        <v>324</v>
      </c>
      <c r="H22" s="282" t="str">
        <f>G25</f>
        <v>張薰尹</v>
      </c>
      <c r="I22" s="50" t="s">
        <v>46</v>
      </c>
    </row>
    <row r="23" spans="1:9" ht="15.75" customHeight="1">
      <c r="A23" s="178" t="s">
        <v>2</v>
      </c>
      <c r="B23" s="178"/>
      <c r="C23" s="148"/>
      <c r="D23" s="150"/>
      <c r="E23" s="53"/>
      <c r="G23" s="311">
        <v>0.40277777777777773</v>
      </c>
      <c r="H23" s="62" t="s">
        <v>2788</v>
      </c>
      <c r="I23" s="62"/>
    </row>
    <row r="24" spans="1:9" ht="15.75" customHeight="1" thickBot="1">
      <c r="A24" s="338" t="s">
        <v>195</v>
      </c>
      <c r="B24" s="338" t="s">
        <v>144</v>
      </c>
      <c r="C24" s="270" t="s">
        <v>399</v>
      </c>
      <c r="D24" s="270" t="s">
        <v>512</v>
      </c>
      <c r="E24" s="329" t="s">
        <v>75</v>
      </c>
      <c r="F24" s="271"/>
      <c r="G24" s="310"/>
      <c r="H24" s="62"/>
      <c r="I24" s="62"/>
    </row>
    <row r="25" spans="1:9" ht="15.75" customHeight="1" thickBot="1">
      <c r="A25" s="178" t="s">
        <v>2</v>
      </c>
      <c r="B25" s="178"/>
      <c r="C25" s="148"/>
      <c r="D25" s="148"/>
      <c r="E25" s="53"/>
      <c r="F25" s="272" t="s">
        <v>56</v>
      </c>
      <c r="G25" s="312" t="str">
        <f>D24</f>
        <v>張薰尹</v>
      </c>
      <c r="H25" s="62"/>
      <c r="I25" s="62"/>
    </row>
    <row r="26" spans="1:10" ht="15.75" customHeight="1">
      <c r="A26" s="178" t="s">
        <v>196</v>
      </c>
      <c r="B26" s="182" t="s">
        <v>171</v>
      </c>
      <c r="C26" s="36" t="s">
        <v>716</v>
      </c>
      <c r="D26" s="36" t="s">
        <v>882</v>
      </c>
      <c r="E26" s="61"/>
      <c r="F26" s="68">
        <v>0.4166666666666667</v>
      </c>
      <c r="G26" s="62" t="s">
        <v>2670</v>
      </c>
      <c r="H26" s="70"/>
      <c r="I26" s="62"/>
      <c r="J26" s="180"/>
    </row>
    <row r="27" spans="1:10" ht="15.75" customHeight="1" thickBot="1">
      <c r="A27" s="181" t="s">
        <v>2</v>
      </c>
      <c r="B27" s="178"/>
      <c r="C27" s="147"/>
      <c r="D27" s="147"/>
      <c r="E27" s="65" t="s">
        <v>45</v>
      </c>
      <c r="F27" s="281" t="str">
        <f>D28</f>
        <v>林愉容</v>
      </c>
      <c r="G27" s="62"/>
      <c r="H27" s="62"/>
      <c r="I27" s="62"/>
      <c r="J27" s="180"/>
    </row>
    <row r="28" spans="1:10" ht="15.75" customHeight="1" thickBot="1">
      <c r="A28" s="338" t="s">
        <v>197</v>
      </c>
      <c r="B28" s="338" t="s">
        <v>172</v>
      </c>
      <c r="C28" s="270" t="s">
        <v>505</v>
      </c>
      <c r="D28" s="270" t="s">
        <v>877</v>
      </c>
      <c r="E28" s="280">
        <v>0.4166666666666667</v>
      </c>
      <c r="F28" s="62" t="s">
        <v>2536</v>
      </c>
      <c r="G28" s="70"/>
      <c r="H28" s="62"/>
      <c r="I28" s="62"/>
      <c r="J28" s="180"/>
    </row>
    <row r="29" spans="1:10" ht="15.75" customHeight="1">
      <c r="A29" s="178" t="s">
        <v>2</v>
      </c>
      <c r="B29" s="178"/>
      <c r="C29" s="148"/>
      <c r="D29" s="150"/>
      <c r="E29" s="53"/>
      <c r="G29" s="62"/>
      <c r="H29" s="62"/>
      <c r="I29" s="62" t="s">
        <v>36</v>
      </c>
      <c r="J29" s="180"/>
    </row>
    <row r="30" spans="1:10" ht="15.75" customHeight="1" thickBot="1">
      <c r="A30" s="338" t="s">
        <v>198</v>
      </c>
      <c r="B30" s="338" t="s">
        <v>363</v>
      </c>
      <c r="C30" s="270" t="s">
        <v>1479</v>
      </c>
      <c r="D30" s="270" t="s">
        <v>910</v>
      </c>
      <c r="E30" s="329" t="s">
        <v>42</v>
      </c>
      <c r="G30" s="62"/>
      <c r="H30" s="70"/>
      <c r="I30" s="62"/>
      <c r="J30" s="180"/>
    </row>
    <row r="31" spans="1:10" ht="15.75" customHeight="1" thickBot="1">
      <c r="A31" s="178" t="s">
        <v>2</v>
      </c>
      <c r="B31" s="178"/>
      <c r="C31" s="148"/>
      <c r="D31" s="148"/>
      <c r="E31" s="272" t="s">
        <v>313</v>
      </c>
      <c r="F31" s="279" t="str">
        <f>D30</f>
        <v>黃羽薇</v>
      </c>
      <c r="G31" s="62"/>
      <c r="H31" s="62"/>
      <c r="I31" s="62"/>
      <c r="J31" s="180"/>
    </row>
    <row r="32" spans="1:10" ht="15.75" customHeight="1">
      <c r="A32" s="178" t="s">
        <v>199</v>
      </c>
      <c r="B32" s="182" t="s">
        <v>364</v>
      </c>
      <c r="C32" s="313" t="s">
        <v>441</v>
      </c>
      <c r="D32" s="313" t="s">
        <v>891</v>
      </c>
      <c r="E32" s="66">
        <v>0.4166666666666667</v>
      </c>
      <c r="F32" s="327" t="s">
        <v>2537</v>
      </c>
      <c r="G32" s="70"/>
      <c r="H32" s="62"/>
      <c r="I32" s="62"/>
      <c r="J32" s="180"/>
    </row>
    <row r="33" spans="1:10" ht="15.75" customHeight="1" thickBot="1">
      <c r="A33" s="181" t="s">
        <v>2</v>
      </c>
      <c r="B33" s="178"/>
      <c r="C33" s="148"/>
      <c r="D33" s="148"/>
      <c r="E33" s="69" t="s">
        <v>36</v>
      </c>
      <c r="F33" s="310" t="s">
        <v>320</v>
      </c>
      <c r="G33" s="279" t="str">
        <f>F31</f>
        <v>黃羽薇</v>
      </c>
      <c r="H33" s="62"/>
      <c r="I33" s="62"/>
      <c r="J33" s="180"/>
    </row>
    <row r="34" spans="1:10" ht="15.75" customHeight="1">
      <c r="A34" s="178" t="s">
        <v>200</v>
      </c>
      <c r="B34" s="182" t="s">
        <v>145</v>
      </c>
      <c r="C34" s="35" t="s">
        <v>397</v>
      </c>
      <c r="D34" s="35" t="s">
        <v>513</v>
      </c>
      <c r="E34" s="206" t="s">
        <v>75</v>
      </c>
      <c r="F34" s="66">
        <v>0.4166666666666667</v>
      </c>
      <c r="G34" s="272" t="s">
        <v>2675</v>
      </c>
      <c r="H34" s="62"/>
      <c r="I34" s="62"/>
      <c r="J34" s="180"/>
    </row>
    <row r="35" spans="1:10" ht="15.75" customHeight="1">
      <c r="A35" s="181" t="s">
        <v>2</v>
      </c>
      <c r="B35" s="178"/>
      <c r="C35" s="147"/>
      <c r="D35" s="149"/>
      <c r="E35" s="53"/>
      <c r="G35" s="310" t="s">
        <v>36</v>
      </c>
      <c r="H35" s="62"/>
      <c r="I35" s="62"/>
      <c r="J35" s="180"/>
    </row>
    <row r="36" spans="1:10" ht="15.75" customHeight="1" thickBot="1">
      <c r="A36" s="338" t="s">
        <v>302</v>
      </c>
      <c r="B36" s="338" t="s">
        <v>365</v>
      </c>
      <c r="C36" s="270" t="s">
        <v>417</v>
      </c>
      <c r="D36" s="270" t="s">
        <v>536</v>
      </c>
      <c r="E36" s="329" t="s">
        <v>75</v>
      </c>
      <c r="G36" s="310" t="s">
        <v>325</v>
      </c>
      <c r="H36" s="279" t="str">
        <f>G33</f>
        <v>黃羽薇</v>
      </c>
      <c r="I36" s="50" t="s">
        <v>46</v>
      </c>
      <c r="J36" s="180"/>
    </row>
    <row r="37" spans="1:10" ht="15.75" customHeight="1" thickBot="1">
      <c r="A37" s="178" t="s">
        <v>2</v>
      </c>
      <c r="B37" s="178"/>
      <c r="C37" s="148"/>
      <c r="D37" s="148"/>
      <c r="E37" s="272" t="s">
        <v>314</v>
      </c>
      <c r="F37" s="279" t="str">
        <f>D36</f>
        <v>黃涵郁</v>
      </c>
      <c r="G37" s="68">
        <v>0.40277777777777773</v>
      </c>
      <c r="H37" s="62" t="s">
        <v>2790</v>
      </c>
      <c r="I37" s="62"/>
      <c r="J37" s="180"/>
    </row>
    <row r="38" spans="1:9" ht="15.75" customHeight="1">
      <c r="A38" s="178" t="s">
        <v>303</v>
      </c>
      <c r="B38" s="182" t="s">
        <v>366</v>
      </c>
      <c r="C38" s="35" t="s">
        <v>417</v>
      </c>
      <c r="D38" s="35" t="s">
        <v>1482</v>
      </c>
      <c r="E38" s="66">
        <v>0.4166666666666667</v>
      </c>
      <c r="F38" s="68" t="s">
        <v>2538</v>
      </c>
      <c r="G38" s="120"/>
      <c r="H38" s="62"/>
      <c r="I38" s="62"/>
    </row>
    <row r="39" spans="1:9" ht="15.75" customHeight="1" thickBot="1">
      <c r="A39" s="181" t="s">
        <v>2</v>
      </c>
      <c r="B39" s="178"/>
      <c r="C39" s="147"/>
      <c r="D39" s="147"/>
      <c r="E39" s="69" t="s">
        <v>36</v>
      </c>
      <c r="F39" s="67" t="s">
        <v>321</v>
      </c>
      <c r="G39" s="281" t="str">
        <f>D40</f>
        <v>黃聖淳</v>
      </c>
      <c r="H39" s="62"/>
      <c r="I39" s="62"/>
    </row>
    <row r="40" spans="1:9" ht="15.75" customHeight="1" thickBot="1">
      <c r="A40" s="338" t="s">
        <v>304</v>
      </c>
      <c r="B40" s="338" t="s">
        <v>140</v>
      </c>
      <c r="C40" s="270" t="s">
        <v>399</v>
      </c>
      <c r="D40" s="270" t="s">
        <v>510</v>
      </c>
      <c r="E40" s="329" t="s">
        <v>75</v>
      </c>
      <c r="F40" s="280">
        <v>0.4166666666666667</v>
      </c>
      <c r="G40" s="62" t="s">
        <v>2671</v>
      </c>
      <c r="H40" s="62"/>
      <c r="I40" s="62"/>
    </row>
    <row r="41" spans="1:9" ht="15.75" customHeight="1">
      <c r="A41" s="178" t="s">
        <v>2</v>
      </c>
      <c r="B41" s="178"/>
      <c r="C41" s="148"/>
      <c r="D41" s="150"/>
      <c r="E41" s="53"/>
      <c r="G41" s="62"/>
      <c r="H41" s="62" t="s">
        <v>36</v>
      </c>
      <c r="I41" s="62"/>
    </row>
    <row r="42" spans="1:9" ht="15.75" customHeight="1" thickBot="1">
      <c r="A42" s="338" t="s">
        <v>305</v>
      </c>
      <c r="B42" s="338" t="s">
        <v>367</v>
      </c>
      <c r="C42" s="270" t="s">
        <v>390</v>
      </c>
      <c r="D42" s="270" t="s">
        <v>525</v>
      </c>
      <c r="E42" s="329" t="s">
        <v>75</v>
      </c>
      <c r="G42" s="62"/>
      <c r="H42" s="62"/>
      <c r="I42" s="62"/>
    </row>
    <row r="43" spans="1:9" ht="15.75" customHeight="1" thickBot="1">
      <c r="A43" s="178" t="s">
        <v>2</v>
      </c>
      <c r="B43" s="178"/>
      <c r="C43" s="148"/>
      <c r="D43" s="148"/>
      <c r="E43" s="272" t="s">
        <v>315</v>
      </c>
      <c r="F43" s="279" t="str">
        <f>D42</f>
        <v>林于顥</v>
      </c>
      <c r="G43" s="62"/>
      <c r="H43" s="62"/>
      <c r="I43" s="62"/>
    </row>
    <row r="44" spans="1:9" ht="15.75" customHeight="1">
      <c r="A44" s="178" t="s">
        <v>306</v>
      </c>
      <c r="B44" s="182" t="s">
        <v>368</v>
      </c>
      <c r="C44" s="313" t="s">
        <v>716</v>
      </c>
      <c r="D44" s="313" t="s">
        <v>883</v>
      </c>
      <c r="E44" s="66">
        <v>0.4166666666666667</v>
      </c>
      <c r="F44" s="327" t="s">
        <v>2539</v>
      </c>
      <c r="G44" s="62"/>
      <c r="H44" s="62"/>
      <c r="I44" s="62"/>
    </row>
    <row r="45" spans="1:9" ht="15.75" customHeight="1" thickBot="1">
      <c r="A45" s="181" t="s">
        <v>2</v>
      </c>
      <c r="B45" s="178"/>
      <c r="C45" s="148"/>
      <c r="D45" s="148"/>
      <c r="E45" s="69" t="s">
        <v>36</v>
      </c>
      <c r="F45" s="310" t="s">
        <v>322</v>
      </c>
      <c r="G45" s="279" t="str">
        <f>F43</f>
        <v>林于顥</v>
      </c>
      <c r="H45" s="62"/>
      <c r="I45" s="62"/>
    </row>
    <row r="46" spans="1:9" ht="15.75" customHeight="1">
      <c r="A46" s="178" t="s">
        <v>307</v>
      </c>
      <c r="B46" s="182" t="s">
        <v>146</v>
      </c>
      <c r="C46" s="35" t="s">
        <v>399</v>
      </c>
      <c r="D46" s="35" t="s">
        <v>518</v>
      </c>
      <c r="E46" s="206" t="s">
        <v>75</v>
      </c>
      <c r="F46" s="66">
        <v>0.4166666666666667</v>
      </c>
      <c r="G46" s="272" t="s">
        <v>2672</v>
      </c>
      <c r="H46" s="62"/>
      <c r="I46" s="62"/>
    </row>
    <row r="47" spans="1:9" ht="15.75" customHeight="1">
      <c r="A47" s="181" t="s">
        <v>2</v>
      </c>
      <c r="B47" s="178"/>
      <c r="C47" s="147"/>
      <c r="D47" s="149"/>
      <c r="E47" s="53"/>
      <c r="G47" s="310" t="s">
        <v>36</v>
      </c>
      <c r="H47" s="62"/>
      <c r="I47" s="62"/>
    </row>
    <row r="48" spans="1:9" ht="15.75" customHeight="1" thickBot="1">
      <c r="A48" s="178" t="s">
        <v>308</v>
      </c>
      <c r="B48" s="182" t="s">
        <v>369</v>
      </c>
      <c r="C48" s="36" t="s">
        <v>390</v>
      </c>
      <c r="D48" s="36" t="s">
        <v>889</v>
      </c>
      <c r="E48" s="206" t="s">
        <v>75</v>
      </c>
      <c r="G48" s="310" t="s">
        <v>326</v>
      </c>
      <c r="H48" s="279" t="str">
        <f>G45</f>
        <v>林于顥</v>
      </c>
      <c r="I48" s="50" t="s">
        <v>46</v>
      </c>
    </row>
    <row r="49" spans="1:9" ht="15.75" customHeight="1" thickBot="1">
      <c r="A49" s="181" t="s">
        <v>2</v>
      </c>
      <c r="B49" s="178"/>
      <c r="C49" s="148"/>
      <c r="D49" s="148"/>
      <c r="E49" s="65" t="s">
        <v>316</v>
      </c>
      <c r="F49" s="282" t="str">
        <f>D50</f>
        <v>尤茹逸</v>
      </c>
      <c r="G49" s="68">
        <v>0.40277777777777773</v>
      </c>
      <c r="H49" s="62" t="s">
        <v>2789</v>
      </c>
      <c r="I49" s="62"/>
    </row>
    <row r="50" spans="1:9" ht="15.75" customHeight="1" thickBot="1">
      <c r="A50" s="338" t="s">
        <v>309</v>
      </c>
      <c r="B50" s="338" t="s">
        <v>370</v>
      </c>
      <c r="C50" s="270" t="s">
        <v>900</v>
      </c>
      <c r="D50" s="270" t="s">
        <v>1485</v>
      </c>
      <c r="E50" s="280">
        <v>0.4166666666666667</v>
      </c>
      <c r="F50" s="327" t="s">
        <v>2540</v>
      </c>
      <c r="G50" s="67"/>
      <c r="H50" s="62"/>
      <c r="I50" s="62"/>
    </row>
    <row r="51" spans="1:9" ht="15.75" customHeight="1" thickBot="1">
      <c r="A51" s="178" t="s">
        <v>2</v>
      </c>
      <c r="B51" s="178"/>
      <c r="C51" s="148"/>
      <c r="D51" s="148"/>
      <c r="E51" s="62" t="s">
        <v>36</v>
      </c>
      <c r="F51" s="310" t="s">
        <v>300</v>
      </c>
      <c r="G51" s="273" t="str">
        <f>F49</f>
        <v>尤茹逸</v>
      </c>
      <c r="H51" s="62"/>
      <c r="I51" s="62"/>
    </row>
    <row r="52" spans="1:9" ht="15.75" customHeight="1">
      <c r="A52" s="182" t="s">
        <v>312</v>
      </c>
      <c r="B52" s="182" t="s">
        <v>141</v>
      </c>
      <c r="C52" s="36" t="s">
        <v>399</v>
      </c>
      <c r="D52" s="36" t="s">
        <v>517</v>
      </c>
      <c r="E52" s="206" t="s">
        <v>75</v>
      </c>
      <c r="F52" s="66">
        <v>0.4166666666666667</v>
      </c>
      <c r="G52" s="62" t="s">
        <v>2673</v>
      </c>
      <c r="H52" s="62"/>
      <c r="I52" s="62"/>
    </row>
    <row r="53" spans="7:9" ht="15.75" customHeight="1">
      <c r="G53" s="62"/>
      <c r="H53" s="62"/>
      <c r="I53" s="62"/>
    </row>
    <row r="54" spans="5:9" ht="15.75" customHeight="1">
      <c r="E54" s="53"/>
      <c r="G54" s="49"/>
      <c r="H54" s="49"/>
      <c r="I54" s="50"/>
    </row>
    <row r="55" spans="5:9" ht="15.75" customHeight="1">
      <c r="E55" s="53"/>
      <c r="G55" s="49"/>
      <c r="H55" s="49"/>
      <c r="I55" s="50"/>
    </row>
    <row r="56" spans="1:10" s="154" customFormat="1" ht="15.75" customHeight="1">
      <c r="A56" s="168"/>
      <c r="B56" s="168"/>
      <c r="C56" s="44" t="s">
        <v>919</v>
      </c>
      <c r="D56" s="152"/>
      <c r="E56" s="193" t="s">
        <v>0</v>
      </c>
      <c r="F56" s="193" t="s">
        <v>0</v>
      </c>
      <c r="G56" s="193" t="s">
        <v>34</v>
      </c>
      <c r="H56" s="193" t="s">
        <v>34</v>
      </c>
      <c r="I56" s="207" t="s">
        <v>34</v>
      </c>
      <c r="J56" s="152"/>
    </row>
    <row r="57" spans="1:10" s="161" customFormat="1" ht="15.75" customHeight="1">
      <c r="A57" s="156" t="s">
        <v>2</v>
      </c>
      <c r="B57" s="156"/>
      <c r="C57" s="157"/>
      <c r="D57" s="158"/>
      <c r="E57" s="159" t="s">
        <v>2185</v>
      </c>
      <c r="F57" s="159" t="s">
        <v>1519</v>
      </c>
      <c r="G57" s="159"/>
      <c r="H57" s="159"/>
      <c r="I57" s="160"/>
      <c r="J57" s="44"/>
    </row>
    <row r="58" spans="1:10" s="187" customFormat="1" ht="15.75" customHeight="1">
      <c r="A58" s="178"/>
      <c r="B58" s="178"/>
      <c r="C58" s="183"/>
      <c r="D58" s="184"/>
      <c r="E58" s="185"/>
      <c r="F58" s="185"/>
      <c r="G58" s="185"/>
      <c r="H58" s="185"/>
      <c r="I58" s="186"/>
      <c r="J58" s="46"/>
    </row>
    <row r="59" spans="1:10" s="187" customFormat="1" ht="15.75" customHeight="1">
      <c r="A59" s="178"/>
      <c r="B59" s="178"/>
      <c r="C59" s="183"/>
      <c r="D59" s="184"/>
      <c r="E59" s="185"/>
      <c r="F59" s="185"/>
      <c r="G59" s="185"/>
      <c r="H59" s="185"/>
      <c r="I59" s="186"/>
      <c r="J59" s="46"/>
    </row>
    <row r="60" spans="2:9" ht="15.75" customHeight="1" thickBot="1">
      <c r="B60" s="178" t="s">
        <v>328</v>
      </c>
      <c r="C60" s="270" t="s">
        <v>274</v>
      </c>
      <c r="D60" s="270" t="s">
        <v>509</v>
      </c>
      <c r="E60" s="271"/>
      <c r="G60" s="62"/>
      <c r="H60" s="62"/>
      <c r="I60" s="62"/>
    </row>
    <row r="61" spans="2:9" ht="15.75" customHeight="1" thickBot="1">
      <c r="B61" s="178"/>
      <c r="C61" s="82"/>
      <c r="D61" s="82"/>
      <c r="E61" s="272" t="s">
        <v>244</v>
      </c>
      <c r="F61" s="279" t="str">
        <f>D60</f>
        <v>彭雨薇</v>
      </c>
      <c r="G61" s="62"/>
      <c r="H61" s="62"/>
      <c r="I61" s="62"/>
    </row>
    <row r="62" spans="2:9" ht="15.75" customHeight="1">
      <c r="B62" s="178" t="s">
        <v>329</v>
      </c>
      <c r="C62" s="348" t="s">
        <v>399</v>
      </c>
      <c r="D62" s="348" t="s">
        <v>512</v>
      </c>
      <c r="E62" s="66">
        <v>0.40277777777777773</v>
      </c>
      <c r="F62" s="67" t="s">
        <v>2898</v>
      </c>
      <c r="G62" s="62"/>
      <c r="H62" s="70"/>
      <c r="I62" s="62"/>
    </row>
    <row r="63" spans="2:9" ht="15.75" customHeight="1" thickBot="1">
      <c r="B63" s="178"/>
      <c r="C63" s="82"/>
      <c r="D63" s="82"/>
      <c r="E63" s="53"/>
      <c r="F63" s="67" t="s">
        <v>265</v>
      </c>
      <c r="G63" s="282" t="str">
        <f>F65</f>
        <v>林于顥</v>
      </c>
      <c r="H63" s="50" t="s">
        <v>37</v>
      </c>
      <c r="I63" s="62"/>
    </row>
    <row r="64" spans="2:9" ht="15.75" customHeight="1">
      <c r="B64" s="178" t="s">
        <v>330</v>
      </c>
      <c r="C64" s="348" t="s">
        <v>1479</v>
      </c>
      <c r="D64" s="348" t="s">
        <v>910</v>
      </c>
      <c r="E64" s="61"/>
      <c r="F64" s="311">
        <v>0.3958333333333333</v>
      </c>
      <c r="G64" s="62" t="s">
        <v>3103</v>
      </c>
      <c r="H64" s="62"/>
      <c r="I64" s="62"/>
    </row>
    <row r="65" spans="2:10" ht="15.75" customHeight="1" thickBot="1">
      <c r="B65" s="178"/>
      <c r="C65" s="82"/>
      <c r="D65" s="82"/>
      <c r="E65" s="65" t="s">
        <v>245</v>
      </c>
      <c r="F65" s="317" t="str">
        <f>D66</f>
        <v>林于顥</v>
      </c>
      <c r="G65" s="62"/>
      <c r="H65" s="62"/>
      <c r="I65" s="62"/>
      <c r="J65" s="180"/>
    </row>
    <row r="66" spans="2:10" ht="15.75" customHeight="1" thickBot="1">
      <c r="B66" s="178" t="s">
        <v>331</v>
      </c>
      <c r="C66" s="270" t="s">
        <v>390</v>
      </c>
      <c r="D66" s="270" t="s">
        <v>525</v>
      </c>
      <c r="E66" s="280">
        <v>0.40277777777777773</v>
      </c>
      <c r="F66" s="62" t="s">
        <v>2897</v>
      </c>
      <c r="G66" s="62"/>
      <c r="H66" s="70"/>
      <c r="I66" s="62"/>
      <c r="J66" s="180"/>
    </row>
    <row r="67" spans="2:10" ht="15.75" customHeight="1">
      <c r="B67" s="178"/>
      <c r="C67" s="82"/>
      <c r="D67" s="82"/>
      <c r="E67" s="71"/>
      <c r="G67" s="62"/>
      <c r="H67" s="70"/>
      <c r="I67" s="62"/>
      <c r="J67" s="180"/>
    </row>
    <row r="68" spans="2:10" ht="15.75" customHeight="1">
      <c r="B68" s="178"/>
      <c r="C68" s="82"/>
      <c r="D68" s="82"/>
      <c r="E68" s="82"/>
      <c r="F68" s="53"/>
      <c r="G68" s="62"/>
      <c r="H68" s="62"/>
      <c r="I68" s="62"/>
      <c r="J68" s="180"/>
    </row>
    <row r="69" spans="2:10" ht="15.75" customHeight="1" thickBot="1">
      <c r="B69" s="178" t="s">
        <v>332</v>
      </c>
      <c r="C69" s="270" t="s">
        <v>399</v>
      </c>
      <c r="D69" s="270" t="s">
        <v>3111</v>
      </c>
      <c r="E69" s="349"/>
      <c r="F69" s="271"/>
      <c r="G69" s="62"/>
      <c r="H69" s="62"/>
      <c r="I69" s="62"/>
      <c r="J69" s="180"/>
    </row>
    <row r="70" spans="2:10" ht="15.75" customHeight="1" thickBot="1">
      <c r="B70" s="178"/>
      <c r="C70" s="82"/>
      <c r="D70" s="82"/>
      <c r="E70" s="82"/>
      <c r="F70" s="272" t="s">
        <v>264</v>
      </c>
      <c r="G70" s="271" t="str">
        <f>D69</f>
        <v>張薰尹</v>
      </c>
      <c r="H70" s="50" t="s">
        <v>38</v>
      </c>
      <c r="I70" s="62"/>
      <c r="J70" s="180"/>
    </row>
    <row r="71" spans="2:10" ht="15.75" customHeight="1">
      <c r="B71" s="178" t="s">
        <v>333</v>
      </c>
      <c r="C71" s="348" t="s">
        <v>3113</v>
      </c>
      <c r="D71" s="348" t="s">
        <v>3115</v>
      </c>
      <c r="E71" s="81"/>
      <c r="F71" s="66">
        <v>0.3958333333333333</v>
      </c>
      <c r="G71" s="62" t="s">
        <v>3109</v>
      </c>
      <c r="H71" s="62"/>
      <c r="I71" s="62"/>
      <c r="J71" s="180"/>
    </row>
    <row r="72" spans="2:10" ht="15.75" customHeight="1">
      <c r="B72" s="178"/>
      <c r="C72" s="82"/>
      <c r="D72" s="82"/>
      <c r="E72" s="82"/>
      <c r="F72" s="53"/>
      <c r="G72" s="62"/>
      <c r="H72" s="62"/>
      <c r="I72" s="62"/>
      <c r="J72" s="180"/>
    </row>
    <row r="73" spans="2:10" ht="15.75" customHeight="1">
      <c r="B73" s="178"/>
      <c r="C73" s="82"/>
      <c r="D73" s="82"/>
      <c r="E73" s="71"/>
      <c r="G73" s="62"/>
      <c r="H73" s="70"/>
      <c r="I73" s="62"/>
      <c r="J73" s="180"/>
    </row>
    <row r="74" spans="2:10" ht="15.75" customHeight="1">
      <c r="B74" s="178"/>
      <c r="C74" s="82"/>
      <c r="D74" s="82"/>
      <c r="E74" s="53"/>
      <c r="G74" s="62"/>
      <c r="H74" s="62"/>
      <c r="I74" s="180"/>
      <c r="J74" s="180"/>
    </row>
    <row r="75" spans="2:10" ht="15.75" customHeight="1" thickBot="1">
      <c r="B75" s="178" t="s">
        <v>251</v>
      </c>
      <c r="C75" s="270" t="s">
        <v>399</v>
      </c>
      <c r="D75" s="270" t="s">
        <v>875</v>
      </c>
      <c r="E75" s="271"/>
      <c r="G75" s="71"/>
      <c r="H75" s="62"/>
      <c r="I75" s="62"/>
      <c r="J75" s="180"/>
    </row>
    <row r="76" spans="2:10" ht="15.75" customHeight="1" thickBot="1">
      <c r="B76" s="178"/>
      <c r="C76" s="82"/>
      <c r="D76" s="82"/>
      <c r="E76" s="272" t="s">
        <v>246</v>
      </c>
      <c r="F76" s="279" t="str">
        <f>D75</f>
        <v>蔡幸臻</v>
      </c>
      <c r="G76" s="62"/>
      <c r="H76" s="62"/>
      <c r="I76" s="62"/>
      <c r="J76" s="180"/>
    </row>
    <row r="77" spans="2:10" ht="15.75" customHeight="1">
      <c r="B77" s="178" t="s">
        <v>249</v>
      </c>
      <c r="C77" s="348" t="s">
        <v>399</v>
      </c>
      <c r="D77" s="348" t="s">
        <v>533</v>
      </c>
      <c r="E77" s="66">
        <v>0.40277777777777773</v>
      </c>
      <c r="F77" s="67" t="s">
        <v>2899</v>
      </c>
      <c r="G77" s="62"/>
      <c r="H77" s="62"/>
      <c r="I77" s="62"/>
      <c r="J77" s="180"/>
    </row>
    <row r="78" spans="2:10" ht="15.75" customHeight="1" thickBot="1">
      <c r="B78" s="178"/>
      <c r="C78" s="82"/>
      <c r="D78" s="82"/>
      <c r="E78" s="53"/>
      <c r="F78" s="67" t="s">
        <v>263</v>
      </c>
      <c r="G78" s="282" t="str">
        <f>F80</f>
        <v>黃聖淳</v>
      </c>
      <c r="H78" s="50" t="s">
        <v>39</v>
      </c>
      <c r="I78" s="62"/>
      <c r="J78" s="180"/>
    </row>
    <row r="79" spans="2:10" ht="15.75" customHeight="1" thickBot="1">
      <c r="B79" s="178" t="s">
        <v>250</v>
      </c>
      <c r="C79" s="270" t="s">
        <v>399</v>
      </c>
      <c r="D79" s="270" t="s">
        <v>510</v>
      </c>
      <c r="E79" s="271"/>
      <c r="F79" s="311">
        <v>0.3958333333333333</v>
      </c>
      <c r="G79" s="62" t="s">
        <v>3106</v>
      </c>
      <c r="H79" s="70"/>
      <c r="I79" s="62"/>
      <c r="J79" s="180"/>
    </row>
    <row r="80" spans="2:10" ht="15.75" customHeight="1" thickBot="1">
      <c r="B80" s="178"/>
      <c r="C80" s="82"/>
      <c r="D80" s="82"/>
      <c r="E80" s="272" t="s">
        <v>247</v>
      </c>
      <c r="F80" s="312" t="str">
        <f>D79</f>
        <v>黃聖淳</v>
      </c>
      <c r="G80" s="62"/>
      <c r="H80" s="62"/>
      <c r="I80" s="62"/>
      <c r="J80" s="180"/>
    </row>
    <row r="81" spans="2:10" ht="15.75" customHeight="1">
      <c r="B81" s="178" t="s">
        <v>252</v>
      </c>
      <c r="C81" s="348" t="s">
        <v>900</v>
      </c>
      <c r="D81" s="348" t="s">
        <v>1485</v>
      </c>
      <c r="E81" s="66">
        <v>0.40277777777777773</v>
      </c>
      <c r="F81" s="62" t="s">
        <v>2900</v>
      </c>
      <c r="G81" s="70"/>
      <c r="H81" s="62"/>
      <c r="I81" s="62"/>
      <c r="J81" s="180"/>
    </row>
    <row r="82" spans="2:10" ht="15.75" customHeight="1">
      <c r="B82" s="178"/>
      <c r="C82" s="82"/>
      <c r="D82" s="82"/>
      <c r="E82" s="53"/>
      <c r="G82" s="62"/>
      <c r="H82" s="62"/>
      <c r="I82" s="62"/>
      <c r="J82" s="180"/>
    </row>
    <row r="85" spans="2:10" ht="15.75" customHeight="1">
      <c r="B85" s="178" t="s">
        <v>334</v>
      </c>
      <c r="C85" s="348" t="s">
        <v>399</v>
      </c>
      <c r="D85" s="348" t="s">
        <v>533</v>
      </c>
      <c r="E85" s="81"/>
      <c r="F85" s="61"/>
      <c r="G85" s="71"/>
      <c r="H85" s="70"/>
      <c r="I85" s="62"/>
      <c r="J85" s="180"/>
    </row>
    <row r="86" spans="2:10" ht="15.75" customHeight="1" thickBot="1">
      <c r="B86" s="178"/>
      <c r="C86" s="82"/>
      <c r="D86" s="82"/>
      <c r="E86" s="82"/>
      <c r="F86" s="65" t="s">
        <v>248</v>
      </c>
      <c r="G86" s="282" t="str">
        <f>D87</f>
        <v>尤茹逸</v>
      </c>
      <c r="H86" s="50" t="s">
        <v>40</v>
      </c>
      <c r="I86" s="62"/>
      <c r="J86" s="180"/>
    </row>
    <row r="87" spans="2:10" ht="15.75" customHeight="1" thickBot="1">
      <c r="B87" s="178" t="s">
        <v>335</v>
      </c>
      <c r="C87" s="270" t="s">
        <v>900</v>
      </c>
      <c r="D87" s="270" t="s">
        <v>1485</v>
      </c>
      <c r="E87" s="349"/>
      <c r="F87" s="280">
        <v>0.3958333333333333</v>
      </c>
      <c r="G87" s="62" t="s">
        <v>3099</v>
      </c>
      <c r="H87" s="62"/>
      <c r="I87" s="62"/>
      <c r="J87" s="180"/>
    </row>
    <row r="88" spans="2:10" ht="15.75" customHeight="1">
      <c r="B88" s="178"/>
      <c r="C88" s="82"/>
      <c r="D88" s="82"/>
      <c r="E88" s="82"/>
      <c r="G88" s="62"/>
      <c r="H88" s="62"/>
      <c r="I88" s="62"/>
      <c r="J88" s="180"/>
    </row>
    <row r="89" spans="2:10" ht="15.75" customHeight="1">
      <c r="B89" s="178"/>
      <c r="C89" s="82"/>
      <c r="D89" s="82"/>
      <c r="E89" s="82"/>
      <c r="G89" s="62"/>
      <c r="H89" s="62"/>
      <c r="I89" s="62"/>
      <c r="J89" s="180"/>
    </row>
    <row r="95" spans="1:10" ht="15.75" customHeight="1">
      <c r="A95" s="178"/>
      <c r="B95" s="178"/>
      <c r="C95" s="82"/>
      <c r="D95" s="82"/>
      <c r="E95" s="62" t="s">
        <v>34</v>
      </c>
      <c r="F95" s="71"/>
      <c r="G95" s="62"/>
      <c r="H95" s="70"/>
      <c r="I95" s="62"/>
      <c r="J95" s="180"/>
    </row>
    <row r="96" spans="1:10" ht="15.75" customHeight="1">
      <c r="A96" s="178"/>
      <c r="B96" s="178"/>
      <c r="C96" s="82"/>
      <c r="D96" s="82"/>
      <c r="G96" s="62"/>
      <c r="H96" s="62"/>
      <c r="I96" s="62"/>
      <c r="J96" s="180"/>
    </row>
    <row r="97" spans="1:10" ht="15.75" customHeight="1">
      <c r="A97" s="178"/>
      <c r="B97" s="178"/>
      <c r="C97" s="82"/>
      <c r="D97" s="82"/>
      <c r="G97" s="70"/>
      <c r="H97" s="62"/>
      <c r="I97" s="62"/>
      <c r="J97" s="180"/>
    </row>
    <row r="98" spans="1:10" ht="15.75" customHeight="1">
      <c r="A98" s="178"/>
      <c r="B98" s="178"/>
      <c r="C98" s="82"/>
      <c r="D98" s="82"/>
      <c r="G98" s="62"/>
      <c r="H98" s="62"/>
      <c r="I98" s="62"/>
      <c r="J98" s="180"/>
    </row>
    <row r="99" spans="1:10" ht="15.75" customHeight="1">
      <c r="A99" s="178"/>
      <c r="B99" s="178"/>
      <c r="C99" s="82"/>
      <c r="D99" s="82"/>
      <c r="G99" s="62"/>
      <c r="H99" s="62"/>
      <c r="I99" s="71"/>
      <c r="J99" s="180"/>
    </row>
    <row r="100" spans="1:10" ht="15.75" customHeight="1">
      <c r="A100" s="178"/>
      <c r="B100" s="178"/>
      <c r="C100" s="82"/>
      <c r="D100" s="82"/>
      <c r="G100" s="62"/>
      <c r="H100" s="62"/>
      <c r="I100" s="62"/>
      <c r="J100" s="180"/>
    </row>
    <row r="101" spans="1:10" ht="15.75" customHeight="1">
      <c r="A101" s="178"/>
      <c r="B101" s="178"/>
      <c r="C101" s="82"/>
      <c r="D101" s="82"/>
      <c r="G101" s="62"/>
      <c r="H101" s="70"/>
      <c r="I101" s="62"/>
      <c r="J101" s="180"/>
    </row>
    <row r="102" spans="1:10" ht="15.75" customHeight="1">
      <c r="A102" s="178"/>
      <c r="B102" s="178"/>
      <c r="C102" s="82"/>
      <c r="D102" s="82"/>
      <c r="G102" s="62"/>
      <c r="H102" s="62"/>
      <c r="I102" s="62"/>
      <c r="J102" s="180"/>
    </row>
    <row r="103" spans="1:10" ht="15.75" customHeight="1">
      <c r="A103" s="178"/>
      <c r="B103" s="178"/>
      <c r="C103" s="82"/>
      <c r="D103" s="82"/>
      <c r="F103" s="71"/>
      <c r="G103" s="70"/>
      <c r="H103" s="62"/>
      <c r="I103" s="62"/>
      <c r="J103" s="180"/>
    </row>
    <row r="104" spans="1:10" ht="15.75" customHeight="1">
      <c r="A104" s="178"/>
      <c r="B104" s="178"/>
      <c r="C104" s="82"/>
      <c r="D104" s="82"/>
      <c r="G104" s="62"/>
      <c r="H104" s="62"/>
      <c r="I104" s="62"/>
      <c r="J104" s="180"/>
    </row>
    <row r="105" spans="1:10" ht="15.75" customHeight="1">
      <c r="A105" s="178"/>
      <c r="B105" s="178"/>
      <c r="C105" s="82"/>
      <c r="D105" s="82"/>
      <c r="G105" s="62"/>
      <c r="H105" s="62"/>
      <c r="I105" s="62"/>
      <c r="J105" s="180"/>
    </row>
    <row r="106" spans="1:10" ht="15.75" customHeight="1">
      <c r="A106" s="178"/>
      <c r="B106" s="178"/>
      <c r="C106" s="82"/>
      <c r="D106" s="82"/>
      <c r="G106" s="62"/>
      <c r="H106" s="62"/>
      <c r="I106" s="62"/>
      <c r="J106" s="180"/>
    </row>
    <row r="107" spans="1:10" ht="15.75" customHeight="1">
      <c r="A107" s="178"/>
      <c r="B107" s="178"/>
      <c r="C107" s="82"/>
      <c r="D107" s="82"/>
      <c r="G107" s="71"/>
      <c r="H107" s="70"/>
      <c r="I107" s="62"/>
      <c r="J107" s="180"/>
    </row>
    <row r="108" spans="1:10" ht="15.75" customHeight="1">
      <c r="A108" s="178"/>
      <c r="B108" s="178"/>
      <c r="C108" s="82"/>
      <c r="D108" s="82"/>
      <c r="G108" s="62"/>
      <c r="H108" s="62"/>
      <c r="I108" s="62"/>
      <c r="J108" s="180"/>
    </row>
    <row r="109" spans="1:10" ht="15.75" customHeight="1">
      <c r="A109" s="178"/>
      <c r="B109" s="178"/>
      <c r="C109" s="82"/>
      <c r="D109" s="82"/>
      <c r="G109" s="62"/>
      <c r="H109" s="62"/>
      <c r="I109" s="62"/>
      <c r="J109" s="180"/>
    </row>
    <row r="110" spans="1:10" ht="15.75" customHeight="1">
      <c r="A110" s="178"/>
      <c r="B110" s="178"/>
      <c r="C110" s="82"/>
      <c r="D110" s="82"/>
      <c r="G110" s="62"/>
      <c r="H110" s="62"/>
      <c r="I110" s="62"/>
      <c r="J110" s="180"/>
    </row>
    <row r="111" spans="1:10" ht="15.75" customHeight="1">
      <c r="A111" s="178"/>
      <c r="B111" s="178"/>
      <c r="C111" s="82"/>
      <c r="D111" s="82"/>
      <c r="F111" s="71"/>
      <c r="G111" s="62"/>
      <c r="H111" s="62"/>
      <c r="I111" s="62"/>
      <c r="J111" s="180"/>
    </row>
    <row r="112" spans="1:10" ht="15.75" customHeight="1">
      <c r="A112" s="178"/>
      <c r="B112" s="178"/>
      <c r="C112" s="82"/>
      <c r="D112" s="82"/>
      <c r="G112" s="62"/>
      <c r="H112" s="62"/>
      <c r="I112" s="62"/>
      <c r="J112" s="180"/>
    </row>
    <row r="113" spans="1:10" ht="15.75" customHeight="1">
      <c r="A113" s="178"/>
      <c r="B113" s="178"/>
      <c r="C113" s="82"/>
      <c r="D113" s="82"/>
      <c r="G113" s="62"/>
      <c r="H113" s="62"/>
      <c r="I113" s="62"/>
      <c r="J113" s="180"/>
    </row>
    <row r="114" spans="1:10" ht="15.75" customHeight="1">
      <c r="A114" s="178"/>
      <c r="B114" s="178"/>
      <c r="C114" s="82"/>
      <c r="D114" s="82"/>
      <c r="G114" s="62"/>
      <c r="H114" s="62"/>
      <c r="I114" s="62"/>
      <c r="J114" s="180"/>
    </row>
    <row r="115" spans="1:10" ht="15.75" customHeight="1">
      <c r="A115" s="178"/>
      <c r="B115" s="178"/>
      <c r="C115" s="82"/>
      <c r="D115" s="82"/>
      <c r="G115" s="62"/>
      <c r="H115" s="71"/>
      <c r="I115" s="62"/>
      <c r="J115" s="180"/>
    </row>
    <row r="116" spans="1:10" ht="15.75" customHeight="1">
      <c r="A116" s="178"/>
      <c r="B116" s="178"/>
      <c r="C116" s="82"/>
      <c r="D116" s="82"/>
      <c r="G116" s="62"/>
      <c r="H116" s="62"/>
      <c r="I116" s="62"/>
      <c r="J116" s="180"/>
    </row>
    <row r="117" spans="1:10" ht="15.75" customHeight="1">
      <c r="A117" s="178"/>
      <c r="B117" s="178"/>
      <c r="C117" s="82"/>
      <c r="D117" s="82"/>
      <c r="G117" s="62"/>
      <c r="H117" s="62"/>
      <c r="I117" s="62"/>
      <c r="J117" s="180"/>
    </row>
    <row r="118" spans="1:10" ht="15.75" customHeight="1">
      <c r="A118" s="178"/>
      <c r="B118" s="178"/>
      <c r="C118" s="82"/>
      <c r="D118" s="82"/>
      <c r="G118" s="62"/>
      <c r="H118" s="62"/>
      <c r="I118" s="62"/>
      <c r="J118" s="180"/>
    </row>
    <row r="119" spans="1:10" ht="15.75" customHeight="1">
      <c r="A119" s="178"/>
      <c r="B119" s="178"/>
      <c r="C119" s="82"/>
      <c r="D119" s="82"/>
      <c r="F119" s="71"/>
      <c r="G119" s="62"/>
      <c r="H119" s="62"/>
      <c r="I119" s="62"/>
      <c r="J119" s="180"/>
    </row>
    <row r="120" spans="1:10" ht="15.75" customHeight="1">
      <c r="A120" s="178"/>
      <c r="B120" s="178"/>
      <c r="C120" s="82"/>
      <c r="D120" s="82"/>
      <c r="G120" s="62"/>
      <c r="H120" s="62"/>
      <c r="I120" s="62"/>
      <c r="J120" s="180"/>
    </row>
    <row r="121" spans="1:10" ht="15.75" customHeight="1">
      <c r="A121" s="178"/>
      <c r="B121" s="178"/>
      <c r="C121" s="82"/>
      <c r="D121" s="82"/>
      <c r="E121" s="71"/>
      <c r="G121" s="62"/>
      <c r="H121" s="62"/>
      <c r="I121" s="62"/>
      <c r="J121" s="180"/>
    </row>
    <row r="122" spans="1:10" ht="15.75" customHeight="1">
      <c r="A122" s="178"/>
      <c r="B122" s="178"/>
      <c r="C122" s="82"/>
      <c r="D122" s="82"/>
      <c r="G122" s="62"/>
      <c r="H122" s="62"/>
      <c r="I122" s="62"/>
      <c r="J122" s="180"/>
    </row>
    <row r="123" spans="1:10" ht="15.75" customHeight="1">
      <c r="A123" s="178"/>
      <c r="B123" s="178"/>
      <c r="C123" s="82"/>
      <c r="D123" s="82"/>
      <c r="G123" s="71"/>
      <c r="H123" s="62"/>
      <c r="I123" s="62"/>
      <c r="J123" s="180"/>
    </row>
    <row r="124" spans="1:10" ht="15.75" customHeight="1">
      <c r="A124" s="178"/>
      <c r="B124" s="178"/>
      <c r="C124" s="82"/>
      <c r="D124" s="82"/>
      <c r="G124" s="62"/>
      <c r="H124" s="62"/>
      <c r="I124" s="62"/>
      <c r="J124" s="180"/>
    </row>
    <row r="125" spans="1:10" ht="15.75" customHeight="1">
      <c r="A125" s="178"/>
      <c r="B125" s="178"/>
      <c r="C125" s="82"/>
      <c r="D125" s="82"/>
      <c r="E125" s="71"/>
      <c r="G125" s="62"/>
      <c r="H125" s="62"/>
      <c r="I125" s="62"/>
      <c r="J125" s="180"/>
    </row>
    <row r="126" spans="1:10" ht="15.75" customHeight="1">
      <c r="A126" s="178"/>
      <c r="B126" s="178"/>
      <c r="C126" s="82"/>
      <c r="D126" s="82"/>
      <c r="G126" s="62"/>
      <c r="H126" s="62"/>
      <c r="I126" s="62"/>
      <c r="J126" s="180"/>
    </row>
    <row r="127" spans="1:10" ht="15.75" customHeight="1">
      <c r="A127" s="178"/>
      <c r="B127" s="178"/>
      <c r="C127" s="82"/>
      <c r="D127" s="82"/>
      <c r="F127" s="71"/>
      <c r="G127" s="62"/>
      <c r="H127" s="62"/>
      <c r="I127" s="62"/>
      <c r="J127" s="180"/>
    </row>
    <row r="128" spans="1:10" ht="15.75" customHeight="1">
      <c r="A128" s="178"/>
      <c r="B128" s="178"/>
      <c r="C128" s="82"/>
      <c r="D128" s="82"/>
      <c r="G128" s="62"/>
      <c r="H128" s="62"/>
      <c r="I128" s="62"/>
      <c r="J128" s="180"/>
    </row>
    <row r="129" spans="1:10" ht="15.75" customHeight="1">
      <c r="A129" s="178"/>
      <c r="B129" s="178"/>
      <c r="C129" s="82"/>
      <c r="D129" s="82"/>
      <c r="E129" s="71"/>
      <c r="G129" s="62"/>
      <c r="H129" s="62"/>
      <c r="I129" s="62"/>
      <c r="J129" s="180"/>
    </row>
    <row r="130" spans="7:10" ht="15.75" customHeight="1">
      <c r="G130" s="62"/>
      <c r="H130" s="62"/>
      <c r="I130" s="62"/>
      <c r="J130" s="180"/>
    </row>
    <row r="131" spans="5:10" ht="15.75" customHeight="1">
      <c r="E131" s="53"/>
      <c r="F131" s="53"/>
      <c r="G131" s="49"/>
      <c r="H131" s="49"/>
      <c r="I131" s="49"/>
      <c r="J131" s="180"/>
    </row>
  </sheetData>
  <sheetProtection/>
  <printOptions horizontalCentered="1"/>
  <pageMargins left="0.3937007874015748" right="0.2362204724409449" top="0.4724409448818898" bottom="0.15748031496062992" header="0.2755905511811024" footer="0.11811023622047245"/>
  <pageSetup horizontalDpi="300" verticalDpi="300" orientation="portrait" paperSize="9" r:id="rId2"/>
  <headerFooter alignWithMargins="0">
    <oddFooter xml:space="preserve">&amp;C </oddFooter>
  </headerFooter>
  <rowBreaks count="1" manualBreakCount="1">
    <brk id="5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4"/>
  <sheetViews>
    <sheetView showGridLines="0" view="pageBreakPreview" zoomScaleNormal="80" zoomScaleSheetLayoutView="100" zoomScalePageLayoutView="0" workbookViewId="0" topLeftCell="A4">
      <selection activeCell="B6" sqref="B6"/>
    </sheetView>
  </sheetViews>
  <sheetFormatPr defaultColWidth="8.125" defaultRowHeight="30" customHeight="1"/>
  <cols>
    <col min="1" max="1" width="8.125" style="245" customWidth="1"/>
    <col min="2" max="6" width="10.625" style="245" customWidth="1"/>
    <col min="7" max="9" width="10.625" style="244" customWidth="1"/>
    <col min="10" max="16384" width="8.125" style="244" customWidth="1"/>
  </cols>
  <sheetData>
    <row r="1" spans="1:9" ht="30" customHeight="1">
      <c r="A1" s="413" t="s">
        <v>1815</v>
      </c>
      <c r="B1" s="413"/>
      <c r="C1" s="413"/>
      <c r="D1" s="413"/>
      <c r="E1" s="413"/>
      <c r="F1" s="413"/>
      <c r="G1" s="413"/>
      <c r="H1" s="413"/>
      <c r="I1" s="413"/>
    </row>
    <row r="2" spans="1:9" ht="30" customHeight="1">
      <c r="A2" s="414" t="s">
        <v>1814</v>
      </c>
      <c r="B2" s="414"/>
      <c r="C2" s="414"/>
      <c r="D2" s="414"/>
      <c r="E2" s="414"/>
      <c r="F2" s="414"/>
      <c r="G2" s="414"/>
      <c r="H2" s="414"/>
      <c r="I2" s="414"/>
    </row>
    <row r="3" spans="1:7" ht="30" customHeight="1">
      <c r="A3" s="251"/>
      <c r="B3" s="250"/>
      <c r="C3" s="250"/>
      <c r="D3" s="250"/>
      <c r="E3" s="250"/>
      <c r="F3" s="250"/>
      <c r="G3" s="250"/>
    </row>
    <row r="4" spans="1:9" ht="30" customHeight="1">
      <c r="A4" s="249" t="s">
        <v>1813</v>
      </c>
      <c r="B4" s="415" t="s">
        <v>1812</v>
      </c>
      <c r="C4" s="415"/>
      <c r="D4" s="415"/>
      <c r="E4" s="415"/>
      <c r="F4" s="415"/>
      <c r="G4" s="415"/>
      <c r="H4" s="415"/>
      <c r="I4" s="415"/>
    </row>
    <row r="5" spans="1:9" ht="30" customHeight="1">
      <c r="A5" s="248" t="s">
        <v>1811</v>
      </c>
      <c r="B5" s="416" t="s">
        <v>1810</v>
      </c>
      <c r="C5" s="417"/>
      <c r="D5" s="417"/>
      <c r="E5" s="417"/>
      <c r="F5" s="417"/>
      <c r="G5" s="417"/>
      <c r="H5" s="417"/>
      <c r="I5" s="418"/>
    </row>
    <row r="6" spans="1:9" ht="30" customHeight="1">
      <c r="A6" s="247">
        <v>0.375</v>
      </c>
      <c r="B6" s="246" t="s">
        <v>1809</v>
      </c>
      <c r="C6" s="246" t="s">
        <v>1808</v>
      </c>
      <c r="D6" s="246" t="s">
        <v>1807</v>
      </c>
      <c r="E6" s="246" t="s">
        <v>1806</v>
      </c>
      <c r="F6" s="246" t="s">
        <v>1805</v>
      </c>
      <c r="G6" s="246" t="s">
        <v>1804</v>
      </c>
      <c r="H6" s="246" t="s">
        <v>1803</v>
      </c>
      <c r="I6" s="246" t="s">
        <v>1802</v>
      </c>
    </row>
    <row r="7" spans="1:9" ht="30" customHeight="1">
      <c r="A7" s="247">
        <v>0.395833333333333</v>
      </c>
      <c r="B7" s="246" t="s">
        <v>1801</v>
      </c>
      <c r="C7" s="246" t="s">
        <v>1800</v>
      </c>
      <c r="D7" s="246" t="s">
        <v>1799</v>
      </c>
      <c r="E7" s="246" t="s">
        <v>1798</v>
      </c>
      <c r="F7" s="246" t="s">
        <v>1797</v>
      </c>
      <c r="G7" s="246" t="s">
        <v>1796</v>
      </c>
      <c r="H7" s="246" t="s">
        <v>1795</v>
      </c>
      <c r="I7" s="246" t="s">
        <v>1794</v>
      </c>
    </row>
    <row r="8" spans="1:9" ht="30" customHeight="1">
      <c r="A8" s="247">
        <v>0.416666666666666</v>
      </c>
      <c r="B8" s="246" t="s">
        <v>1793</v>
      </c>
      <c r="C8" s="246" t="s">
        <v>1792</v>
      </c>
      <c r="D8" s="246" t="s">
        <v>1791</v>
      </c>
      <c r="E8" s="246" t="s">
        <v>1790</v>
      </c>
      <c r="F8" s="246" t="s">
        <v>1789</v>
      </c>
      <c r="G8" s="246" t="s">
        <v>1788</v>
      </c>
      <c r="H8" s="246" t="s">
        <v>1787</v>
      </c>
      <c r="I8" s="246" t="s">
        <v>1786</v>
      </c>
    </row>
    <row r="9" spans="1:9" ht="30" customHeight="1">
      <c r="A9" s="247">
        <v>0.437499999999999</v>
      </c>
      <c r="B9" s="246" t="s">
        <v>1785</v>
      </c>
      <c r="C9" s="246" t="s">
        <v>1784</v>
      </c>
      <c r="D9" s="246" t="s">
        <v>1783</v>
      </c>
      <c r="E9" s="246" t="s">
        <v>1782</v>
      </c>
      <c r="F9" s="246" t="s">
        <v>1781</v>
      </c>
      <c r="G9" s="246" t="s">
        <v>1780</v>
      </c>
      <c r="H9" s="246" t="s">
        <v>1779</v>
      </c>
      <c r="I9" s="246" t="s">
        <v>1778</v>
      </c>
    </row>
    <row r="10" spans="1:9" ht="30" customHeight="1">
      <c r="A10" s="247">
        <v>0.458333333333332</v>
      </c>
      <c r="B10" s="246" t="s">
        <v>1777</v>
      </c>
      <c r="C10" s="246" t="s">
        <v>1776</v>
      </c>
      <c r="D10" s="246" t="s">
        <v>1775</v>
      </c>
      <c r="E10" s="246" t="s">
        <v>1774</v>
      </c>
      <c r="F10" s="246" t="s">
        <v>1773</v>
      </c>
      <c r="G10" s="246" t="s">
        <v>1772</v>
      </c>
      <c r="H10" s="246" t="s">
        <v>1771</v>
      </c>
      <c r="I10" s="246" t="s">
        <v>1770</v>
      </c>
    </row>
    <row r="11" spans="1:9" ht="30" customHeight="1">
      <c r="A11" s="247">
        <v>0.479166666666665</v>
      </c>
      <c r="B11" s="246" t="s">
        <v>1769</v>
      </c>
      <c r="C11" s="246" t="s">
        <v>1768</v>
      </c>
      <c r="D11" s="246" t="s">
        <v>1767</v>
      </c>
      <c r="E11" s="246" t="s">
        <v>1766</v>
      </c>
      <c r="F11" s="246" t="s">
        <v>1765</v>
      </c>
      <c r="G11" s="246" t="s">
        <v>1764</v>
      </c>
      <c r="H11" s="246" t="s">
        <v>1763</v>
      </c>
      <c r="I11" s="246" t="s">
        <v>1762</v>
      </c>
    </row>
    <row r="12" spans="1:9" ht="30" customHeight="1">
      <c r="A12" s="247">
        <v>0.499999999999998</v>
      </c>
      <c r="B12" s="246" t="s">
        <v>1761</v>
      </c>
      <c r="C12" s="246" t="s">
        <v>1760</v>
      </c>
      <c r="D12" s="246" t="s">
        <v>1759</v>
      </c>
      <c r="E12" s="246" t="s">
        <v>1758</v>
      </c>
      <c r="F12" s="246" t="s">
        <v>1757</v>
      </c>
      <c r="G12" s="246" t="s">
        <v>1756</v>
      </c>
      <c r="H12" s="246" t="s">
        <v>1755</v>
      </c>
      <c r="I12" s="246" t="s">
        <v>1754</v>
      </c>
    </row>
    <row r="13" spans="1:9" ht="30" customHeight="1">
      <c r="A13" s="247">
        <v>0.5243055555555556</v>
      </c>
      <c r="B13" s="246" t="s">
        <v>1753</v>
      </c>
      <c r="C13" s="246" t="s">
        <v>1752</v>
      </c>
      <c r="D13" s="246" t="s">
        <v>1751</v>
      </c>
      <c r="E13" s="246" t="s">
        <v>1750</v>
      </c>
      <c r="F13" s="246" t="s">
        <v>1749</v>
      </c>
      <c r="G13" s="246" t="s">
        <v>1748</v>
      </c>
      <c r="H13" s="246" t="s">
        <v>1747</v>
      </c>
      <c r="I13" s="246" t="s">
        <v>1746</v>
      </c>
    </row>
    <row r="14" spans="1:9" ht="30" customHeight="1">
      <c r="A14" s="247">
        <v>0.548611111111113</v>
      </c>
      <c r="B14" s="246" t="s">
        <v>1745</v>
      </c>
      <c r="C14" s="246" t="s">
        <v>1744</v>
      </c>
      <c r="D14" s="246" t="s">
        <v>1743</v>
      </c>
      <c r="E14" s="246" t="s">
        <v>1742</v>
      </c>
      <c r="F14" s="246" t="s">
        <v>1741</v>
      </c>
      <c r="G14" s="246" t="s">
        <v>1740</v>
      </c>
      <c r="H14" s="246" t="s">
        <v>1739</v>
      </c>
      <c r="I14" s="246" t="s">
        <v>1738</v>
      </c>
    </row>
    <row r="15" spans="1:9" ht="30" customHeight="1">
      <c r="A15" s="247">
        <v>0.572916666666671</v>
      </c>
      <c r="B15" s="246" t="s">
        <v>1737</v>
      </c>
      <c r="C15" s="246" t="s">
        <v>1736</v>
      </c>
      <c r="D15" s="246" t="s">
        <v>1735</v>
      </c>
      <c r="E15" s="246" t="s">
        <v>1734</v>
      </c>
      <c r="F15" s="246" t="s">
        <v>1733</v>
      </c>
      <c r="G15" s="246" t="s">
        <v>1732</v>
      </c>
      <c r="H15" s="246" t="s">
        <v>1731</v>
      </c>
      <c r="I15" s="246" t="s">
        <v>1730</v>
      </c>
    </row>
    <row r="16" spans="1:9" ht="30" customHeight="1">
      <c r="A16" s="247">
        <v>0.597222222222228</v>
      </c>
      <c r="B16" s="246" t="s">
        <v>1729</v>
      </c>
      <c r="C16" s="246" t="s">
        <v>1728</v>
      </c>
      <c r="D16" s="246" t="s">
        <v>1727</v>
      </c>
      <c r="E16" s="246" t="s">
        <v>1726</v>
      </c>
      <c r="F16" s="246" t="s">
        <v>1725</v>
      </c>
      <c r="G16" s="246" t="s">
        <v>1724</v>
      </c>
      <c r="H16" s="246" t="s">
        <v>1723</v>
      </c>
      <c r="I16" s="246" t="s">
        <v>1722</v>
      </c>
    </row>
    <row r="17" spans="1:9" ht="30" customHeight="1">
      <c r="A17" s="247">
        <v>0.621527777777786</v>
      </c>
      <c r="B17" s="246" t="s">
        <v>1721</v>
      </c>
      <c r="C17" s="246" t="s">
        <v>1720</v>
      </c>
      <c r="D17" s="246" t="s">
        <v>1719</v>
      </c>
      <c r="E17" s="246" t="s">
        <v>1718</v>
      </c>
      <c r="F17" s="246" t="s">
        <v>1717</v>
      </c>
      <c r="G17" s="246" t="s">
        <v>1716</v>
      </c>
      <c r="H17" s="246" t="s">
        <v>1715</v>
      </c>
      <c r="I17" s="246" t="s">
        <v>1714</v>
      </c>
    </row>
    <row r="18" spans="1:9" ht="30" customHeight="1">
      <c r="A18" s="247">
        <v>0.645833333333343</v>
      </c>
      <c r="B18" s="246" t="s">
        <v>1713</v>
      </c>
      <c r="C18" s="246" t="s">
        <v>1712</v>
      </c>
      <c r="D18" s="246" t="s">
        <v>1711</v>
      </c>
      <c r="E18" s="246" t="s">
        <v>1710</v>
      </c>
      <c r="F18" s="246" t="s">
        <v>1709</v>
      </c>
      <c r="G18" s="246" t="s">
        <v>1708</v>
      </c>
      <c r="H18" s="246" t="s">
        <v>1707</v>
      </c>
      <c r="I18" s="246" t="s">
        <v>1706</v>
      </c>
    </row>
    <row r="19" spans="1:9" ht="30" customHeight="1">
      <c r="A19" s="247">
        <v>0.670138888888901</v>
      </c>
      <c r="B19" s="246" t="s">
        <v>1705</v>
      </c>
      <c r="C19" s="246" t="s">
        <v>1704</v>
      </c>
      <c r="D19" s="246" t="s">
        <v>1703</v>
      </c>
      <c r="E19" s="246" t="s">
        <v>1702</v>
      </c>
      <c r="F19" s="246" t="s">
        <v>1701</v>
      </c>
      <c r="G19" s="246" t="s">
        <v>1700</v>
      </c>
      <c r="H19" s="246" t="s">
        <v>1699</v>
      </c>
      <c r="I19" s="246" t="s">
        <v>1698</v>
      </c>
    </row>
    <row r="20" spans="1:9" ht="30" customHeight="1">
      <c r="A20" s="247">
        <v>0.694444444444459</v>
      </c>
      <c r="B20" s="246" t="s">
        <v>1697</v>
      </c>
      <c r="C20" s="246" t="s">
        <v>1696</v>
      </c>
      <c r="D20" s="246" t="s">
        <v>1695</v>
      </c>
      <c r="E20" s="246" t="s">
        <v>1694</v>
      </c>
      <c r="F20" s="246" t="s">
        <v>1693</v>
      </c>
      <c r="G20" s="246" t="s">
        <v>1692</v>
      </c>
      <c r="H20" s="246" t="s">
        <v>1691</v>
      </c>
      <c r="I20" s="246" t="s">
        <v>1690</v>
      </c>
    </row>
    <row r="21" spans="1:4" ht="30" customHeight="1">
      <c r="A21" s="244"/>
      <c r="D21" s="245" t="s">
        <v>1563</v>
      </c>
    </row>
    <row r="22" ht="30" customHeight="1">
      <c r="A22" s="244"/>
    </row>
    <row r="23" ht="30" customHeight="1">
      <c r="A23" s="244"/>
    </row>
    <row r="24" spans="1:5" ht="30" customHeight="1">
      <c r="A24" s="244"/>
      <c r="B24" s="244"/>
      <c r="C24" s="244"/>
      <c r="D24" s="244"/>
      <c r="E24" s="244"/>
    </row>
  </sheetData>
  <sheetProtection/>
  <mergeCells count="4">
    <mergeCell ref="B5:I5"/>
    <mergeCell ref="A1:I1"/>
    <mergeCell ref="A2:I2"/>
    <mergeCell ref="B4:I4"/>
  </mergeCells>
  <printOptions horizontalCentered="1"/>
  <pageMargins left="0.39" right="0.3937007874015748" top="0.49" bottom="0.15748031496062992" header="0.2362204724409449" footer="0.1574803149606299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77"/>
  <sheetViews>
    <sheetView showGridLines="0" view="pageBreakPreview" zoomScaleSheetLayoutView="100" zoomScalePageLayoutView="0" workbookViewId="0" topLeftCell="A40">
      <selection activeCell="H51" sqref="H51"/>
    </sheetView>
  </sheetViews>
  <sheetFormatPr defaultColWidth="9.00390625" defaultRowHeight="15.75" customHeight="1"/>
  <cols>
    <col min="1" max="1" width="4.75390625" style="46" customWidth="1"/>
    <col min="2" max="2" width="6.375" style="84" customWidth="1"/>
    <col min="3" max="3" width="19.25390625" style="84" customWidth="1"/>
    <col min="4" max="4" width="13.125" style="84" customWidth="1"/>
    <col min="5" max="5" width="10.875" style="62" customWidth="1"/>
    <col min="6" max="6" width="9.75390625" style="62" customWidth="1"/>
    <col min="7" max="7" width="10.875" style="53" customWidth="1"/>
    <col min="8" max="8" width="10.875" style="85" customWidth="1"/>
    <col min="9" max="16384" width="9.00390625" style="180" customWidth="1"/>
  </cols>
  <sheetData>
    <row r="1" spans="1:8" s="154" customFormat="1" ht="15.75" customHeight="1">
      <c r="A1" s="44"/>
      <c r="B1" s="152"/>
      <c r="C1" s="152"/>
      <c r="D1" s="44" t="s">
        <v>539</v>
      </c>
      <c r="E1" s="161"/>
      <c r="F1" s="193"/>
      <c r="G1" s="193"/>
      <c r="H1" s="194" t="s">
        <v>34</v>
      </c>
    </row>
    <row r="2" spans="1:8" s="154" customFormat="1" ht="15.75" customHeight="1">
      <c r="A2" s="44"/>
      <c r="B2" s="152"/>
      <c r="C2" s="152"/>
      <c r="D2" s="152"/>
      <c r="E2" s="203"/>
      <c r="F2" s="203"/>
      <c r="G2" s="193"/>
      <c r="H2" s="194"/>
    </row>
    <row r="3" spans="1:8" s="154" customFormat="1" ht="15.75" customHeight="1">
      <c r="A3" s="44"/>
      <c r="B3" s="152"/>
      <c r="C3" s="44" t="s">
        <v>540</v>
      </c>
      <c r="D3" s="152"/>
      <c r="E3" s="193" t="s">
        <v>0</v>
      </c>
      <c r="F3" s="193" t="s">
        <v>0</v>
      </c>
      <c r="G3" s="193" t="s">
        <v>34</v>
      </c>
      <c r="H3" s="194" t="s">
        <v>34</v>
      </c>
    </row>
    <row r="4" spans="1:8" s="154" customFormat="1" ht="15.75" customHeight="1">
      <c r="A4" s="44"/>
      <c r="B4" s="152"/>
      <c r="C4" s="44"/>
      <c r="D4" s="152"/>
      <c r="E4" s="266" t="s">
        <v>2183</v>
      </c>
      <c r="F4" s="266" t="s">
        <v>1523</v>
      </c>
      <c r="G4" s="193"/>
      <c r="H4" s="194"/>
    </row>
    <row r="5" spans="1:8" s="187" customFormat="1" ht="15.75" customHeight="1">
      <c r="A5" s="199" t="s">
        <v>2</v>
      </c>
      <c r="B5" s="195"/>
      <c r="C5" s="29" t="s">
        <v>505</v>
      </c>
      <c r="D5" s="29" t="s">
        <v>876</v>
      </c>
      <c r="E5" s="185"/>
      <c r="F5" s="185"/>
      <c r="G5" s="185"/>
      <c r="H5" s="188"/>
    </row>
    <row r="6" spans="1:8" ht="15.75" customHeight="1" thickBot="1">
      <c r="A6" s="268" t="s">
        <v>1</v>
      </c>
      <c r="B6" s="278" t="s">
        <v>34</v>
      </c>
      <c r="C6" s="286" t="s">
        <v>505</v>
      </c>
      <c r="D6" s="286" t="s">
        <v>877</v>
      </c>
      <c r="E6" s="271"/>
      <c r="F6" s="271"/>
      <c r="G6" s="62"/>
      <c r="H6" s="92"/>
    </row>
    <row r="7" spans="1:8" ht="15.75" customHeight="1" thickBot="1">
      <c r="A7" s="199" t="s">
        <v>2</v>
      </c>
      <c r="B7" s="195"/>
      <c r="C7" s="29" t="s">
        <v>707</v>
      </c>
      <c r="D7" s="29" t="s">
        <v>885</v>
      </c>
      <c r="E7" s="53"/>
      <c r="F7" s="272" t="s">
        <v>1262</v>
      </c>
      <c r="G7" s="279" t="s">
        <v>2591</v>
      </c>
      <c r="H7" s="92" t="s">
        <v>923</v>
      </c>
    </row>
    <row r="8" spans="1:8" ht="15.75" customHeight="1">
      <c r="A8" s="171" t="s">
        <v>187</v>
      </c>
      <c r="B8" s="196"/>
      <c r="C8" s="27" t="s">
        <v>707</v>
      </c>
      <c r="D8" s="27" t="s">
        <v>884</v>
      </c>
      <c r="E8" s="61"/>
      <c r="F8" s="68">
        <v>0.579861111111111</v>
      </c>
      <c r="G8" s="62" t="s">
        <v>2592</v>
      </c>
      <c r="H8" s="92"/>
    </row>
    <row r="9" spans="1:8" ht="15.75" customHeight="1" thickBot="1">
      <c r="A9" s="199" t="s">
        <v>2</v>
      </c>
      <c r="B9" s="195"/>
      <c r="C9" s="29" t="s">
        <v>514</v>
      </c>
      <c r="D9" s="29" t="s">
        <v>515</v>
      </c>
      <c r="E9" s="65" t="s">
        <v>854</v>
      </c>
      <c r="F9" s="326" t="s">
        <v>2443</v>
      </c>
      <c r="G9" s="62"/>
      <c r="H9" s="92"/>
    </row>
    <row r="10" spans="1:8" ht="15.75" customHeight="1" thickBot="1">
      <c r="A10" s="268" t="s">
        <v>188</v>
      </c>
      <c r="B10" s="269"/>
      <c r="C10" s="286" t="s">
        <v>514</v>
      </c>
      <c r="D10" s="286" t="s">
        <v>1478</v>
      </c>
      <c r="E10" s="280">
        <v>0.5972222222222222</v>
      </c>
      <c r="F10" s="71" t="s">
        <v>2444</v>
      </c>
      <c r="G10" s="62"/>
      <c r="H10" s="92"/>
    </row>
    <row r="11" spans="1:8" ht="15.75" customHeight="1">
      <c r="A11" s="199" t="s">
        <v>2</v>
      </c>
      <c r="B11" s="195"/>
      <c r="C11" s="29" t="s">
        <v>664</v>
      </c>
      <c r="D11" s="29" t="s">
        <v>512</v>
      </c>
      <c r="E11" s="53"/>
      <c r="G11" s="62"/>
      <c r="H11" s="92"/>
    </row>
    <row r="12" spans="1:8" ht="15.75" customHeight="1" thickBot="1">
      <c r="A12" s="268" t="s">
        <v>189</v>
      </c>
      <c r="B12" s="278" t="s">
        <v>928</v>
      </c>
      <c r="C12" s="286" t="s">
        <v>664</v>
      </c>
      <c r="D12" s="286" t="s">
        <v>517</v>
      </c>
      <c r="E12" s="271"/>
      <c r="F12" s="271"/>
      <c r="G12" s="189"/>
      <c r="H12" s="92"/>
    </row>
    <row r="13" spans="1:8" ht="15.75" customHeight="1" thickBot="1">
      <c r="A13" s="199" t="s">
        <v>2</v>
      </c>
      <c r="B13" s="195"/>
      <c r="C13" s="29" t="s">
        <v>535</v>
      </c>
      <c r="D13" s="29" t="s">
        <v>1474</v>
      </c>
      <c r="E13" s="62" t="s">
        <v>36</v>
      </c>
      <c r="F13" s="272" t="s">
        <v>1263</v>
      </c>
      <c r="G13" s="279" t="s">
        <v>2593</v>
      </c>
      <c r="H13" s="92" t="s">
        <v>151</v>
      </c>
    </row>
    <row r="14" spans="1:8" ht="15.75" customHeight="1">
      <c r="A14" s="171" t="s">
        <v>190</v>
      </c>
      <c r="B14" s="195"/>
      <c r="C14" s="29" t="s">
        <v>535</v>
      </c>
      <c r="D14" s="29" t="s">
        <v>1482</v>
      </c>
      <c r="E14" s="190" t="s">
        <v>48</v>
      </c>
      <c r="F14" s="68">
        <v>0.579861111111111</v>
      </c>
      <c r="G14" s="62" t="s">
        <v>2594</v>
      </c>
      <c r="H14" s="92"/>
    </row>
    <row r="15" spans="1:7" ht="15.75" customHeight="1" thickBot="1">
      <c r="A15" s="199" t="s">
        <v>2</v>
      </c>
      <c r="B15" s="198"/>
      <c r="C15" s="32" t="s">
        <v>496</v>
      </c>
      <c r="D15" s="32" t="s">
        <v>889</v>
      </c>
      <c r="E15" s="65" t="s">
        <v>855</v>
      </c>
      <c r="F15" s="281" t="s">
        <v>2441</v>
      </c>
      <c r="G15" s="62"/>
    </row>
    <row r="16" spans="1:8" ht="15.75" customHeight="1" thickBot="1">
      <c r="A16" s="268" t="s">
        <v>191</v>
      </c>
      <c r="B16" s="269"/>
      <c r="C16" s="286" t="s">
        <v>896</v>
      </c>
      <c r="D16" s="286" t="s">
        <v>897</v>
      </c>
      <c r="E16" s="280">
        <v>0.6215277777777778</v>
      </c>
      <c r="F16" s="71" t="s">
        <v>2442</v>
      </c>
      <c r="G16" s="62"/>
      <c r="H16" s="98"/>
    </row>
    <row r="17" spans="1:8" ht="15.75" customHeight="1">
      <c r="A17" s="199" t="s">
        <v>2</v>
      </c>
      <c r="B17" s="195"/>
      <c r="C17" s="29" t="s">
        <v>672</v>
      </c>
      <c r="D17" s="29" t="s">
        <v>1486</v>
      </c>
      <c r="E17" s="53"/>
      <c r="G17" s="62"/>
      <c r="H17" s="92"/>
    </row>
    <row r="18" spans="1:8" ht="15.75" customHeight="1">
      <c r="A18" s="171" t="s">
        <v>192</v>
      </c>
      <c r="B18" s="199" t="s">
        <v>34</v>
      </c>
      <c r="C18" s="29" t="s">
        <v>672</v>
      </c>
      <c r="D18" s="29" t="s">
        <v>1487</v>
      </c>
      <c r="E18" s="91"/>
      <c r="F18" s="91"/>
      <c r="G18" s="62"/>
      <c r="H18" s="101"/>
    </row>
    <row r="19" spans="1:8" ht="15.75" customHeight="1" thickBot="1">
      <c r="A19" s="199" t="s">
        <v>2</v>
      </c>
      <c r="B19" s="198"/>
      <c r="C19" s="32" t="s">
        <v>514</v>
      </c>
      <c r="D19" s="32" t="s">
        <v>1481</v>
      </c>
      <c r="E19" s="69" t="s">
        <v>36</v>
      </c>
      <c r="F19" s="67" t="s">
        <v>1264</v>
      </c>
      <c r="G19" s="282" t="str">
        <f>F21</f>
        <v>蔡/王</v>
      </c>
      <c r="H19" s="92" t="s">
        <v>924</v>
      </c>
    </row>
    <row r="20" spans="1:8" ht="15.75" customHeight="1">
      <c r="A20" s="171" t="s">
        <v>193</v>
      </c>
      <c r="B20" s="196"/>
      <c r="C20" s="27" t="s">
        <v>514</v>
      </c>
      <c r="D20" s="27" t="s">
        <v>899</v>
      </c>
      <c r="E20" s="190" t="s">
        <v>48</v>
      </c>
      <c r="F20" s="311">
        <v>0.579861111111111</v>
      </c>
      <c r="G20" s="62" t="s">
        <v>2589</v>
      </c>
      <c r="H20" s="98"/>
    </row>
    <row r="21" spans="1:7" ht="15.75" customHeight="1" thickBot="1">
      <c r="A21" s="199" t="s">
        <v>2</v>
      </c>
      <c r="B21" s="195"/>
      <c r="C21" s="29" t="s">
        <v>707</v>
      </c>
      <c r="D21" s="29" t="s">
        <v>886</v>
      </c>
      <c r="E21" s="65" t="s">
        <v>1265</v>
      </c>
      <c r="F21" s="317" t="s">
        <v>2450</v>
      </c>
      <c r="G21" s="62"/>
    </row>
    <row r="22" spans="1:8" ht="15.75" customHeight="1" thickBot="1">
      <c r="A22" s="268" t="s">
        <v>194</v>
      </c>
      <c r="B22" s="269"/>
      <c r="C22" s="286" t="s">
        <v>707</v>
      </c>
      <c r="D22" s="286" t="s">
        <v>513</v>
      </c>
      <c r="E22" s="280">
        <v>0.6215277777777778</v>
      </c>
      <c r="F22" s="71" t="s">
        <v>2451</v>
      </c>
      <c r="G22" s="70"/>
      <c r="H22" s="92"/>
    </row>
    <row r="23" spans="1:8" ht="15.75" customHeight="1">
      <c r="A23" s="199" t="s">
        <v>2</v>
      </c>
      <c r="B23" s="195"/>
      <c r="C23" s="29" t="s">
        <v>707</v>
      </c>
      <c r="D23" s="29" t="s">
        <v>915</v>
      </c>
      <c r="E23" s="53"/>
      <c r="G23" s="62"/>
      <c r="H23" s="92"/>
    </row>
    <row r="24" spans="1:8" ht="15.75" customHeight="1">
      <c r="A24" s="171" t="s">
        <v>195</v>
      </c>
      <c r="B24" s="174"/>
      <c r="C24" s="27" t="s">
        <v>707</v>
      </c>
      <c r="D24" s="27" t="s">
        <v>916</v>
      </c>
      <c r="E24" s="91"/>
      <c r="F24" s="91"/>
      <c r="G24" s="189"/>
      <c r="H24" s="98"/>
    </row>
    <row r="25" spans="1:8" ht="15.75" customHeight="1" thickBot="1">
      <c r="A25" s="199" t="s">
        <v>2</v>
      </c>
      <c r="B25" s="195"/>
      <c r="C25" s="29" t="s">
        <v>900</v>
      </c>
      <c r="D25" s="29" t="s">
        <v>1485</v>
      </c>
      <c r="E25" s="69" t="s">
        <v>36</v>
      </c>
      <c r="F25" s="67" t="s">
        <v>1266</v>
      </c>
      <c r="G25" s="282" t="str">
        <f>F27</f>
        <v>尤/周</v>
      </c>
      <c r="H25" s="92" t="s">
        <v>925</v>
      </c>
    </row>
    <row r="26" spans="1:8" ht="15.75" customHeight="1" thickBot="1">
      <c r="A26" s="268" t="s">
        <v>196</v>
      </c>
      <c r="B26" s="269"/>
      <c r="C26" s="286" t="s">
        <v>900</v>
      </c>
      <c r="D26" s="286" t="s">
        <v>901</v>
      </c>
      <c r="E26" s="329" t="s">
        <v>48</v>
      </c>
      <c r="F26" s="311">
        <v>0.579861111111111</v>
      </c>
      <c r="G26" s="62" t="s">
        <v>2595</v>
      </c>
      <c r="H26" s="92" t="s">
        <v>34</v>
      </c>
    </row>
    <row r="27" spans="1:7" ht="15.75" customHeight="1" thickBot="1">
      <c r="A27" s="199" t="s">
        <v>2</v>
      </c>
      <c r="B27" s="195"/>
      <c r="C27" s="29" t="s">
        <v>716</v>
      </c>
      <c r="D27" s="29" t="s">
        <v>881</v>
      </c>
      <c r="E27" s="272" t="s">
        <v>1267</v>
      </c>
      <c r="F27" s="312" t="s">
        <v>2421</v>
      </c>
      <c r="G27" s="62"/>
    </row>
    <row r="28" spans="1:8" ht="15.75" customHeight="1">
      <c r="A28" s="171" t="s">
        <v>197</v>
      </c>
      <c r="B28" s="196"/>
      <c r="C28" s="27" t="s">
        <v>716</v>
      </c>
      <c r="D28" s="27" t="s">
        <v>914</v>
      </c>
      <c r="E28" s="66">
        <v>0.6215277777777778</v>
      </c>
      <c r="F28" s="71" t="s">
        <v>2422</v>
      </c>
      <c r="G28" s="62"/>
      <c r="H28" s="98"/>
    </row>
    <row r="29" spans="1:8" ht="15.75" customHeight="1">
      <c r="A29" s="199" t="s">
        <v>2</v>
      </c>
      <c r="B29" s="195"/>
      <c r="C29" s="29" t="s">
        <v>831</v>
      </c>
      <c r="D29" s="29" t="s">
        <v>898</v>
      </c>
      <c r="E29" s="53"/>
      <c r="G29" s="62"/>
      <c r="H29" s="92"/>
    </row>
    <row r="30" spans="1:8" ht="15.75" customHeight="1">
      <c r="A30" s="171" t="s">
        <v>198</v>
      </c>
      <c r="B30" s="197" t="s">
        <v>34</v>
      </c>
      <c r="C30" s="29" t="s">
        <v>831</v>
      </c>
      <c r="D30" s="29" t="s">
        <v>1477</v>
      </c>
      <c r="E30" s="91"/>
      <c r="G30" s="62"/>
      <c r="H30" s="92"/>
    </row>
    <row r="31" spans="1:7" ht="15.75" customHeight="1" thickBot="1">
      <c r="A31" s="199" t="s">
        <v>2</v>
      </c>
      <c r="B31" s="195"/>
      <c r="C31" s="32" t="s">
        <v>664</v>
      </c>
      <c r="D31" s="32" t="s">
        <v>894</v>
      </c>
      <c r="E31" s="65" t="s">
        <v>1268</v>
      </c>
      <c r="F31" s="282" t="s">
        <v>2452</v>
      </c>
      <c r="G31" s="62"/>
    </row>
    <row r="32" spans="1:8" ht="15.75" customHeight="1" thickBot="1">
      <c r="A32" s="268" t="s">
        <v>199</v>
      </c>
      <c r="B32" s="269"/>
      <c r="C32" s="286" t="s">
        <v>664</v>
      </c>
      <c r="D32" s="286" t="s">
        <v>511</v>
      </c>
      <c r="E32" s="280">
        <v>0.6215277777777778</v>
      </c>
      <c r="F32" s="272" t="s">
        <v>2453</v>
      </c>
      <c r="G32" s="62"/>
      <c r="H32" s="98"/>
    </row>
    <row r="33" spans="1:8" ht="15.75" customHeight="1" thickBot="1">
      <c r="A33" s="199" t="s">
        <v>2</v>
      </c>
      <c r="B33" s="195"/>
      <c r="C33" s="29" t="s">
        <v>505</v>
      </c>
      <c r="D33" s="29" t="s">
        <v>743</v>
      </c>
      <c r="F33" s="310" t="s">
        <v>379</v>
      </c>
      <c r="G33" s="279" t="str">
        <f>F31</f>
        <v>林/陳</v>
      </c>
      <c r="H33" s="92" t="s">
        <v>926</v>
      </c>
    </row>
    <row r="34" spans="1:8" ht="15.75" customHeight="1">
      <c r="A34" s="171" t="s">
        <v>200</v>
      </c>
      <c r="B34" s="174"/>
      <c r="C34" s="29" t="s">
        <v>505</v>
      </c>
      <c r="D34" s="29" t="s">
        <v>878</v>
      </c>
      <c r="E34" s="91"/>
      <c r="F34" s="66">
        <v>0.579861111111111</v>
      </c>
      <c r="G34" s="62" t="s">
        <v>2590</v>
      </c>
      <c r="H34" s="92"/>
    </row>
    <row r="35" spans="1:8" ht="15.75" customHeight="1">
      <c r="A35" s="199" t="s">
        <v>2</v>
      </c>
      <c r="B35" s="195"/>
      <c r="C35" s="32" t="s">
        <v>683</v>
      </c>
      <c r="D35" s="32" t="s">
        <v>918</v>
      </c>
      <c r="E35" s="53"/>
      <c r="G35" s="62"/>
      <c r="H35" s="92"/>
    </row>
    <row r="36" spans="1:8" ht="15.75" customHeight="1" thickBot="1">
      <c r="A36" s="268" t="s">
        <v>302</v>
      </c>
      <c r="B36" s="269"/>
      <c r="C36" s="286" t="s">
        <v>683</v>
      </c>
      <c r="D36" s="286" t="s">
        <v>917</v>
      </c>
      <c r="E36" s="271"/>
      <c r="G36" s="189"/>
      <c r="H36" s="98"/>
    </row>
    <row r="37" spans="1:7" ht="15.75" customHeight="1" thickBot="1">
      <c r="A37" s="199" t="s">
        <v>2</v>
      </c>
      <c r="B37" s="195"/>
      <c r="C37" s="29" t="s">
        <v>904</v>
      </c>
      <c r="D37" s="29" t="s">
        <v>905</v>
      </c>
      <c r="E37" s="272" t="s">
        <v>1269</v>
      </c>
      <c r="F37" s="279" t="s">
        <v>2449</v>
      </c>
      <c r="G37" s="62"/>
    </row>
    <row r="38" spans="1:8" ht="15.75" customHeight="1">
      <c r="A38" s="171" t="s">
        <v>303</v>
      </c>
      <c r="B38" s="195"/>
      <c r="C38" s="29" t="s">
        <v>904</v>
      </c>
      <c r="D38" s="29" t="s">
        <v>906</v>
      </c>
      <c r="E38" s="66">
        <v>0.6215277777777778</v>
      </c>
      <c r="F38" s="68" t="s">
        <v>2422</v>
      </c>
      <c r="G38" s="62"/>
      <c r="H38" s="92"/>
    </row>
    <row r="39" spans="1:8" ht="15.75" customHeight="1" thickBot="1">
      <c r="A39" s="199" t="s">
        <v>2</v>
      </c>
      <c r="B39" s="198"/>
      <c r="C39" s="32" t="s">
        <v>664</v>
      </c>
      <c r="D39" s="32" t="s">
        <v>518</v>
      </c>
      <c r="E39" s="69" t="s">
        <v>36</v>
      </c>
      <c r="F39" s="67" t="s">
        <v>1270</v>
      </c>
      <c r="G39" s="282" t="s">
        <v>2596</v>
      </c>
      <c r="H39" s="92" t="s">
        <v>152</v>
      </c>
    </row>
    <row r="40" spans="1:8" ht="15.75" customHeight="1" thickBot="1">
      <c r="A40" s="268" t="s">
        <v>304</v>
      </c>
      <c r="B40" s="278" t="s">
        <v>34</v>
      </c>
      <c r="C40" s="286" t="s">
        <v>664</v>
      </c>
      <c r="D40" s="286" t="s">
        <v>875</v>
      </c>
      <c r="E40" s="329" t="s">
        <v>48</v>
      </c>
      <c r="F40" s="280">
        <v>0.579861111111111</v>
      </c>
      <c r="G40" s="62" t="s">
        <v>2597</v>
      </c>
      <c r="H40" s="92"/>
    </row>
    <row r="41" spans="1:8" ht="15.75" customHeight="1">
      <c r="A41" s="199" t="s">
        <v>2</v>
      </c>
      <c r="B41" s="195"/>
      <c r="C41" s="29" t="s">
        <v>716</v>
      </c>
      <c r="D41" s="29" t="s">
        <v>874</v>
      </c>
      <c r="E41" s="53"/>
      <c r="G41" s="62"/>
      <c r="H41" s="92"/>
    </row>
    <row r="42" spans="1:8" ht="15.75" customHeight="1" thickBot="1">
      <c r="A42" s="268" t="s">
        <v>305</v>
      </c>
      <c r="B42" s="269"/>
      <c r="C42" s="286" t="s">
        <v>716</v>
      </c>
      <c r="D42" s="286" t="s">
        <v>880</v>
      </c>
      <c r="E42" s="271"/>
      <c r="G42" s="62"/>
      <c r="H42" s="101"/>
    </row>
    <row r="43" spans="1:7" ht="15.75" customHeight="1" thickBot="1">
      <c r="A43" s="199" t="s">
        <v>2</v>
      </c>
      <c r="B43" s="195"/>
      <c r="C43" s="29" t="s">
        <v>815</v>
      </c>
      <c r="D43" s="29" t="s">
        <v>903</v>
      </c>
      <c r="E43" s="272" t="s">
        <v>1271</v>
      </c>
      <c r="F43" s="279" t="s">
        <v>2469</v>
      </c>
      <c r="G43" s="62"/>
    </row>
    <row r="44" spans="1:8" ht="15.75" customHeight="1">
      <c r="A44" s="171" t="s">
        <v>306</v>
      </c>
      <c r="B44" s="196"/>
      <c r="C44" s="27" t="s">
        <v>815</v>
      </c>
      <c r="D44" s="27" t="s">
        <v>1488</v>
      </c>
      <c r="E44" s="66">
        <v>0.6215277777777778</v>
      </c>
      <c r="F44" s="68" t="s">
        <v>2470</v>
      </c>
      <c r="G44" s="62"/>
      <c r="H44" s="92"/>
    </row>
    <row r="45" spans="1:8" ht="15.75" customHeight="1">
      <c r="A45" s="199" t="s">
        <v>2</v>
      </c>
      <c r="B45" s="195"/>
      <c r="C45" s="29" t="s">
        <v>716</v>
      </c>
      <c r="D45" s="29" t="s">
        <v>882</v>
      </c>
      <c r="E45" s="69" t="s">
        <v>36</v>
      </c>
      <c r="F45" s="67" t="s">
        <v>1272</v>
      </c>
      <c r="G45" s="62" t="s">
        <v>2603</v>
      </c>
      <c r="H45" s="92" t="s">
        <v>153</v>
      </c>
    </row>
    <row r="46" spans="1:8" ht="15.75" customHeight="1" thickBot="1">
      <c r="A46" s="268" t="s">
        <v>307</v>
      </c>
      <c r="B46" s="278" t="s">
        <v>928</v>
      </c>
      <c r="C46" s="286" t="s">
        <v>716</v>
      </c>
      <c r="D46" s="286" t="s">
        <v>883</v>
      </c>
      <c r="E46" s="329" t="s">
        <v>48</v>
      </c>
      <c r="F46" s="280">
        <v>0.579861111111111</v>
      </c>
      <c r="G46" s="53" t="s">
        <v>2604</v>
      </c>
      <c r="H46" s="92"/>
    </row>
    <row r="47" spans="1:8" ht="15.75" customHeight="1">
      <c r="A47" s="199" t="s">
        <v>2</v>
      </c>
      <c r="B47" s="195"/>
      <c r="C47" s="29" t="s">
        <v>505</v>
      </c>
      <c r="D47" s="29" t="s">
        <v>2188</v>
      </c>
      <c r="E47" s="53"/>
      <c r="G47" s="62"/>
      <c r="H47" s="92"/>
    </row>
    <row r="48" spans="1:8" ht="15.75" customHeight="1">
      <c r="A48" s="171" t="s">
        <v>308</v>
      </c>
      <c r="B48" s="196"/>
      <c r="C48" s="27" t="s">
        <v>505</v>
      </c>
      <c r="D48" s="27" t="s">
        <v>879</v>
      </c>
      <c r="E48" s="91"/>
      <c r="G48" s="62"/>
      <c r="H48" s="92"/>
    </row>
    <row r="49" spans="1:8" ht="15.75" customHeight="1" thickBot="1">
      <c r="A49" s="199" t="s">
        <v>2</v>
      </c>
      <c r="B49" s="195"/>
      <c r="C49" s="29" t="s">
        <v>498</v>
      </c>
      <c r="D49" s="29" t="s">
        <v>1489</v>
      </c>
      <c r="E49" s="65" t="s">
        <v>1273</v>
      </c>
      <c r="F49" s="282" t="s">
        <v>2458</v>
      </c>
      <c r="G49" s="62"/>
      <c r="H49" s="92"/>
    </row>
    <row r="50" spans="1:8" ht="15.75" customHeight="1" thickBot="1">
      <c r="A50" s="268" t="s">
        <v>309</v>
      </c>
      <c r="B50" s="269"/>
      <c r="C50" s="286" t="s">
        <v>498</v>
      </c>
      <c r="D50" s="286" t="s">
        <v>1490</v>
      </c>
      <c r="E50" s="280">
        <v>0.6215277777777778</v>
      </c>
      <c r="F50" s="272" t="s">
        <v>2459</v>
      </c>
      <c r="G50" s="189"/>
      <c r="H50" s="92"/>
    </row>
    <row r="51" spans="1:8" ht="15.75" customHeight="1" thickBot="1">
      <c r="A51" s="199" t="s">
        <v>2</v>
      </c>
      <c r="B51" s="195"/>
      <c r="C51" s="29" t="s">
        <v>664</v>
      </c>
      <c r="D51" s="29" t="s">
        <v>893</v>
      </c>
      <c r="E51" s="53"/>
      <c r="F51" s="310" t="s">
        <v>1274</v>
      </c>
      <c r="G51" s="279" t="str">
        <f>F49</f>
        <v>藍/許</v>
      </c>
      <c r="H51" s="92" t="s">
        <v>154</v>
      </c>
    </row>
    <row r="52" spans="1:8" ht="15.75" customHeight="1">
      <c r="A52" s="171" t="s">
        <v>312</v>
      </c>
      <c r="B52" s="197" t="s">
        <v>34</v>
      </c>
      <c r="C52" s="27" t="s">
        <v>759</v>
      </c>
      <c r="D52" s="27" t="s">
        <v>1491</v>
      </c>
      <c r="E52" s="190" t="s">
        <v>48</v>
      </c>
      <c r="F52" s="66">
        <v>0.6041666666666666</v>
      </c>
      <c r="G52" s="62" t="s">
        <v>2605</v>
      </c>
      <c r="H52" s="92"/>
    </row>
    <row r="53" spans="1:8" ht="15.75" customHeight="1">
      <c r="A53" s="199" t="s">
        <v>2</v>
      </c>
      <c r="F53" s="69"/>
      <c r="G53" s="62"/>
      <c r="H53" s="92"/>
    </row>
    <row r="54" spans="1:8" ht="15.75" customHeight="1">
      <c r="A54" s="199"/>
      <c r="B54" s="195"/>
      <c r="C54" s="82"/>
      <c r="D54" s="82" t="s">
        <v>116</v>
      </c>
      <c r="G54" s="62"/>
      <c r="H54" s="92"/>
    </row>
    <row r="55" spans="1:8" ht="15.75" customHeight="1">
      <c r="A55" s="199"/>
      <c r="B55" s="195"/>
      <c r="C55" s="82"/>
      <c r="D55" s="82"/>
      <c r="F55" s="71"/>
      <c r="G55" s="62"/>
      <c r="H55" s="92"/>
    </row>
    <row r="56" spans="1:8" ht="15.75" customHeight="1">
      <c r="A56" s="199"/>
      <c r="B56" s="195"/>
      <c r="C56" s="82"/>
      <c r="D56" s="82"/>
      <c r="G56" s="62"/>
      <c r="H56" s="92"/>
    </row>
    <row r="57" spans="1:8" ht="15.75" customHeight="1">
      <c r="A57" s="199"/>
      <c r="B57" s="195"/>
      <c r="C57" s="82"/>
      <c r="D57" s="82"/>
      <c r="E57" s="71"/>
      <c r="G57" s="62"/>
      <c r="H57" s="92"/>
    </row>
    <row r="58" spans="7:8" ht="15.75" customHeight="1">
      <c r="G58" s="62"/>
      <c r="H58" s="92"/>
    </row>
    <row r="59" spans="5:8" ht="15.75" customHeight="1">
      <c r="E59" s="53"/>
      <c r="F59" s="53"/>
      <c r="G59" s="50"/>
      <c r="H59" s="92"/>
    </row>
    <row r="60" spans="7:8" ht="15.75" customHeight="1">
      <c r="G60" s="62"/>
      <c r="H60" s="92"/>
    </row>
    <row r="61" spans="7:8" ht="15.75" customHeight="1">
      <c r="G61" s="62"/>
      <c r="H61" s="92"/>
    </row>
    <row r="62" spans="7:8" ht="15.75" customHeight="1">
      <c r="G62" s="62"/>
      <c r="H62" s="92"/>
    </row>
    <row r="63" spans="7:8" ht="15.75" customHeight="1">
      <c r="G63" s="62"/>
      <c r="H63" s="92"/>
    </row>
    <row r="64" spans="7:8" ht="15.75" customHeight="1">
      <c r="G64" s="62"/>
      <c r="H64" s="92"/>
    </row>
    <row r="65" spans="7:8" ht="15.75" customHeight="1">
      <c r="G65" s="62"/>
      <c r="H65" s="92"/>
    </row>
    <row r="66" spans="7:8" ht="15.75" customHeight="1">
      <c r="G66" s="62"/>
      <c r="H66" s="92"/>
    </row>
    <row r="67" spans="7:8" ht="15.75" customHeight="1">
      <c r="G67" s="62"/>
      <c r="H67" s="92"/>
    </row>
    <row r="68" spans="7:8" ht="15.75" customHeight="1">
      <c r="G68" s="62"/>
      <c r="H68" s="92"/>
    </row>
    <row r="69" spans="7:8" ht="15.75" customHeight="1">
      <c r="G69" s="62"/>
      <c r="H69" s="92"/>
    </row>
    <row r="70" spans="7:8" ht="15.75" customHeight="1">
      <c r="G70" s="62"/>
      <c r="H70" s="92"/>
    </row>
    <row r="71" spans="7:8" ht="15.75" customHeight="1">
      <c r="G71" s="62"/>
      <c r="H71" s="92"/>
    </row>
    <row r="72" spans="7:8" ht="15.75" customHeight="1">
      <c r="G72" s="62"/>
      <c r="H72" s="92"/>
    </row>
    <row r="73" spans="7:8" ht="15.75" customHeight="1">
      <c r="G73" s="62"/>
      <c r="H73" s="92"/>
    </row>
    <row r="74" ht="15.75" customHeight="1">
      <c r="G74" s="62"/>
    </row>
    <row r="75" ht="15.75" customHeight="1">
      <c r="G75" s="62"/>
    </row>
    <row r="76" ht="15.75" customHeight="1">
      <c r="G76" s="62"/>
    </row>
    <row r="77" ht="15.75" customHeight="1">
      <c r="G77" s="62"/>
    </row>
  </sheetData>
  <sheetProtection/>
  <printOptions/>
  <pageMargins left="0.7" right="0.29" top="0.49" bottom="0.17" header="0.3" footer="0.17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07"/>
  <sheetViews>
    <sheetView showGridLines="0" view="pageBreakPreview" zoomScaleSheetLayoutView="100" zoomScalePageLayoutView="0" workbookViewId="0" topLeftCell="A32">
      <selection activeCell="G54" sqref="G54"/>
    </sheetView>
  </sheetViews>
  <sheetFormatPr defaultColWidth="9.00390625" defaultRowHeight="12" customHeight="1"/>
  <cols>
    <col min="1" max="1" width="4.75390625" style="84" customWidth="1"/>
    <col min="2" max="2" width="4.75390625" style="92" customWidth="1"/>
    <col min="3" max="3" width="17.875" style="84" customWidth="1"/>
    <col min="4" max="4" width="11.125" style="84" customWidth="1"/>
    <col min="5" max="5" width="10.875" style="62" customWidth="1"/>
    <col min="6" max="6" width="9.75390625" style="62" customWidth="1"/>
    <col min="7" max="8" width="10.875" style="53" customWidth="1"/>
    <col min="9" max="9" width="11.875" style="53" customWidth="1"/>
    <col min="10" max="10" width="9.00390625" style="84" customWidth="1"/>
    <col min="11" max="16384" width="9.00390625" style="180" customWidth="1"/>
  </cols>
  <sheetData>
    <row r="1" spans="1:10" s="154" customFormat="1" ht="18" customHeight="1">
      <c r="A1" s="152"/>
      <c r="B1" s="168"/>
      <c r="C1" s="152"/>
      <c r="D1" s="44" t="s">
        <v>539</v>
      </c>
      <c r="E1" s="161"/>
      <c r="F1" s="193"/>
      <c r="G1" s="193"/>
      <c r="H1" s="193"/>
      <c r="I1" s="193"/>
      <c r="J1" s="152"/>
    </row>
    <row r="2" spans="1:10" s="154" customFormat="1" ht="12" customHeight="1">
      <c r="A2" s="152"/>
      <c r="B2" s="168"/>
      <c r="C2" s="152"/>
      <c r="D2" s="152"/>
      <c r="E2" s="203"/>
      <c r="F2" s="203"/>
      <c r="G2" s="193"/>
      <c r="H2" s="193"/>
      <c r="I2" s="193"/>
      <c r="J2" s="152"/>
    </row>
    <row r="3" spans="1:10" s="154" customFormat="1" ht="19.5" customHeight="1">
      <c r="A3" s="152"/>
      <c r="B3" s="168"/>
      <c r="C3" s="44" t="s">
        <v>920</v>
      </c>
      <c r="D3" s="152"/>
      <c r="E3" s="193" t="s">
        <v>0</v>
      </c>
      <c r="F3" s="193" t="s">
        <v>0</v>
      </c>
      <c r="G3" s="193" t="s">
        <v>116</v>
      </c>
      <c r="H3" s="193" t="s">
        <v>116</v>
      </c>
      <c r="I3" s="193" t="s">
        <v>34</v>
      </c>
      <c r="J3" s="152"/>
    </row>
    <row r="4" spans="1:10" s="154" customFormat="1" ht="19.5" customHeight="1">
      <c r="A4" s="152"/>
      <c r="B4" s="168"/>
      <c r="C4" s="44"/>
      <c r="D4" s="152"/>
      <c r="E4" s="266" t="s">
        <v>2174</v>
      </c>
      <c r="F4" s="266" t="s">
        <v>1521</v>
      </c>
      <c r="G4" s="193"/>
      <c r="H4" s="193"/>
      <c r="I4" s="193"/>
      <c r="J4" s="152"/>
    </row>
    <row r="5" spans="1:10" s="187" customFormat="1" ht="12" customHeight="1">
      <c r="A5" s="195" t="s">
        <v>2</v>
      </c>
      <c r="B5" s="92"/>
      <c r="C5" s="29" t="s">
        <v>707</v>
      </c>
      <c r="D5" s="29" t="s">
        <v>523</v>
      </c>
      <c r="E5" s="185"/>
      <c r="F5" s="185"/>
      <c r="G5" s="185"/>
      <c r="H5" s="185"/>
      <c r="I5" s="185"/>
      <c r="J5" s="46"/>
    </row>
    <row r="6" spans="1:9" ht="12" customHeight="1" thickBot="1">
      <c r="A6" s="195" t="s">
        <v>1</v>
      </c>
      <c r="B6" s="268" t="s">
        <v>1218</v>
      </c>
      <c r="C6" s="286" t="s">
        <v>114</v>
      </c>
      <c r="D6" s="286" t="s">
        <v>524</v>
      </c>
      <c r="E6" s="271"/>
      <c r="G6" s="62"/>
      <c r="H6" s="62"/>
      <c r="I6" s="62"/>
    </row>
    <row r="7" spans="1:9" ht="12" customHeight="1" thickBot="1">
      <c r="A7" s="198" t="s">
        <v>2</v>
      </c>
      <c r="C7" s="29" t="s">
        <v>505</v>
      </c>
      <c r="D7" s="29" t="s">
        <v>876</v>
      </c>
      <c r="E7" s="272" t="s">
        <v>41</v>
      </c>
      <c r="F7" s="279" t="s">
        <v>2707</v>
      </c>
      <c r="G7" s="62"/>
      <c r="H7" s="62"/>
      <c r="I7" s="62"/>
    </row>
    <row r="8" spans="1:9" ht="12" customHeight="1">
      <c r="A8" s="208" t="s">
        <v>3</v>
      </c>
      <c r="B8" s="171" t="s">
        <v>165</v>
      </c>
      <c r="C8" s="27" t="s">
        <v>505</v>
      </c>
      <c r="D8" s="27" t="s">
        <v>877</v>
      </c>
      <c r="E8" s="66">
        <v>0.5416666666666666</v>
      </c>
      <c r="F8" s="272" t="s">
        <v>2708</v>
      </c>
      <c r="G8" s="62"/>
      <c r="H8" s="70"/>
      <c r="I8" s="62"/>
    </row>
    <row r="9" spans="1:9" ht="12" customHeight="1" thickBot="1">
      <c r="A9" s="195" t="s">
        <v>2</v>
      </c>
      <c r="C9" s="29" t="s">
        <v>535</v>
      </c>
      <c r="D9" s="29" t="s">
        <v>536</v>
      </c>
      <c r="E9" s="53"/>
      <c r="F9" s="310" t="s">
        <v>1220</v>
      </c>
      <c r="G9" s="279" t="str">
        <f>F7</f>
        <v>王/杜</v>
      </c>
      <c r="H9" s="50" t="s">
        <v>46</v>
      </c>
      <c r="I9" s="62"/>
    </row>
    <row r="10" spans="1:8" ht="12" customHeight="1">
      <c r="A10" s="195" t="s">
        <v>4</v>
      </c>
      <c r="B10" s="171" t="s">
        <v>143</v>
      </c>
      <c r="C10" s="29" t="s">
        <v>537</v>
      </c>
      <c r="D10" s="29" t="s">
        <v>538</v>
      </c>
      <c r="E10" s="61"/>
      <c r="F10" s="68">
        <v>0.5208333333333334</v>
      </c>
      <c r="G10" s="62" t="s">
        <v>2813</v>
      </c>
      <c r="H10" s="62"/>
    </row>
    <row r="11" spans="1:9" ht="12" customHeight="1" thickBot="1">
      <c r="A11" s="198" t="s">
        <v>2</v>
      </c>
      <c r="C11" s="32" t="s">
        <v>399</v>
      </c>
      <c r="D11" s="32" t="s">
        <v>512</v>
      </c>
      <c r="E11" s="65" t="s">
        <v>43</v>
      </c>
      <c r="F11" s="281" t="s">
        <v>2709</v>
      </c>
      <c r="G11" s="62"/>
      <c r="H11" s="62"/>
      <c r="I11" s="62"/>
    </row>
    <row r="12" spans="1:9" ht="12" customHeight="1" thickBot="1">
      <c r="A12" s="208" t="s">
        <v>5</v>
      </c>
      <c r="B12" s="268" t="s">
        <v>1221</v>
      </c>
      <c r="C12" s="286" t="s">
        <v>399</v>
      </c>
      <c r="D12" s="286" t="s">
        <v>517</v>
      </c>
      <c r="E12" s="280">
        <v>0.5416666666666666</v>
      </c>
      <c r="F12" s="62" t="s">
        <v>2710</v>
      </c>
      <c r="G12" s="62"/>
      <c r="H12" s="70"/>
      <c r="I12" s="62"/>
    </row>
    <row r="13" spans="1:9" ht="12" customHeight="1">
      <c r="A13" s="195" t="s">
        <v>2</v>
      </c>
      <c r="C13" s="29" t="s">
        <v>716</v>
      </c>
      <c r="D13" s="29" t="s">
        <v>527</v>
      </c>
      <c r="E13" s="53"/>
      <c r="G13" s="62" t="s">
        <v>36</v>
      </c>
      <c r="H13" s="62"/>
      <c r="I13" s="62"/>
    </row>
    <row r="14" spans="1:9" ht="12" customHeight="1" thickBot="1">
      <c r="A14" s="195" t="s">
        <v>6</v>
      </c>
      <c r="B14" s="268" t="s">
        <v>1223</v>
      </c>
      <c r="C14" s="286" t="s">
        <v>528</v>
      </c>
      <c r="D14" s="286" t="s">
        <v>529</v>
      </c>
      <c r="E14" s="271"/>
      <c r="G14" s="71" t="s">
        <v>48</v>
      </c>
      <c r="H14" s="62"/>
      <c r="I14" s="62"/>
    </row>
    <row r="15" spans="1:9" ht="12" customHeight="1" thickBot="1">
      <c r="A15" s="198" t="s">
        <v>2</v>
      </c>
      <c r="C15" s="29" t="s">
        <v>397</v>
      </c>
      <c r="D15" s="29" t="s">
        <v>886</v>
      </c>
      <c r="E15" s="272" t="s">
        <v>44</v>
      </c>
      <c r="F15" s="279" t="s">
        <v>2711</v>
      </c>
      <c r="G15" s="62"/>
      <c r="H15" s="62"/>
      <c r="I15" s="62"/>
    </row>
    <row r="16" spans="1:9" ht="12" customHeight="1">
      <c r="A16" s="208" t="s">
        <v>7</v>
      </c>
      <c r="B16" s="171" t="s">
        <v>167</v>
      </c>
      <c r="C16" s="27" t="s">
        <v>397</v>
      </c>
      <c r="D16" s="27" t="s">
        <v>513</v>
      </c>
      <c r="E16" s="66">
        <v>0.5416666666666666</v>
      </c>
      <c r="F16" s="272" t="s">
        <v>2712</v>
      </c>
      <c r="G16" s="62"/>
      <c r="H16" s="62"/>
      <c r="I16" s="62"/>
    </row>
    <row r="17" spans="1:9" ht="12" customHeight="1" thickBot="1">
      <c r="A17" s="195" t="s">
        <v>2</v>
      </c>
      <c r="C17" s="29" t="s">
        <v>664</v>
      </c>
      <c r="D17" s="29" t="s">
        <v>510</v>
      </c>
      <c r="E17" s="53"/>
      <c r="F17" s="310" t="s">
        <v>54</v>
      </c>
      <c r="G17" s="279" t="str">
        <f>F15</f>
        <v>陳/張</v>
      </c>
      <c r="H17" s="50" t="s">
        <v>46</v>
      </c>
      <c r="I17" s="62"/>
    </row>
    <row r="18" spans="1:9" ht="12" customHeight="1" thickBot="1">
      <c r="A18" s="195" t="s">
        <v>8</v>
      </c>
      <c r="B18" s="268" t="s">
        <v>1226</v>
      </c>
      <c r="C18" s="286" t="s">
        <v>664</v>
      </c>
      <c r="D18" s="286" t="s">
        <v>530</v>
      </c>
      <c r="E18" s="271"/>
      <c r="F18" s="68">
        <v>0.5208333333333334</v>
      </c>
      <c r="G18" s="62" t="s">
        <v>2817</v>
      </c>
      <c r="H18" s="70"/>
      <c r="I18" s="62"/>
    </row>
    <row r="19" spans="1:9" ht="12" customHeight="1" thickBot="1">
      <c r="A19" s="198" t="s">
        <v>2</v>
      </c>
      <c r="C19" s="29" t="s">
        <v>900</v>
      </c>
      <c r="D19" s="29" t="s">
        <v>1485</v>
      </c>
      <c r="E19" s="272" t="s">
        <v>109</v>
      </c>
      <c r="F19" s="273" t="s">
        <v>2713</v>
      </c>
      <c r="G19" s="62"/>
      <c r="H19" s="62"/>
      <c r="I19" s="62"/>
    </row>
    <row r="20" spans="1:9" ht="12" customHeight="1">
      <c r="A20" s="208" t="s">
        <v>9</v>
      </c>
      <c r="B20" s="171" t="s">
        <v>168</v>
      </c>
      <c r="C20" s="27" t="s">
        <v>900</v>
      </c>
      <c r="D20" s="27" t="s">
        <v>901</v>
      </c>
      <c r="E20" s="66">
        <v>0.5416666666666666</v>
      </c>
      <c r="F20" s="62" t="s">
        <v>2714</v>
      </c>
      <c r="G20" s="70"/>
      <c r="H20" s="62"/>
      <c r="I20" s="62"/>
    </row>
    <row r="21" spans="1:9" ht="12" customHeight="1">
      <c r="A21" s="195" t="s">
        <v>2</v>
      </c>
      <c r="C21" s="29" t="s">
        <v>399</v>
      </c>
      <c r="D21" s="29" t="s">
        <v>894</v>
      </c>
      <c r="E21" s="53"/>
      <c r="G21" s="62"/>
      <c r="H21" s="62" t="s">
        <v>36</v>
      </c>
      <c r="I21" s="62"/>
    </row>
    <row r="22" spans="1:9" ht="12" customHeight="1">
      <c r="A22" s="195" t="s">
        <v>10</v>
      </c>
      <c r="B22" s="171" t="s">
        <v>169</v>
      </c>
      <c r="C22" s="29" t="s">
        <v>399</v>
      </c>
      <c r="D22" s="29" t="s">
        <v>511</v>
      </c>
      <c r="E22" s="61"/>
      <c r="G22" s="62"/>
      <c r="H22" s="71" t="s">
        <v>116</v>
      </c>
      <c r="I22" s="62"/>
    </row>
    <row r="23" spans="1:9" ht="12" customHeight="1" thickBot="1">
      <c r="A23" s="198" t="s">
        <v>2</v>
      </c>
      <c r="C23" s="32" t="s">
        <v>496</v>
      </c>
      <c r="D23" s="32" t="s">
        <v>531</v>
      </c>
      <c r="E23" s="65" t="s">
        <v>1229</v>
      </c>
      <c r="F23" s="282" t="s">
        <v>2711</v>
      </c>
      <c r="G23" s="62"/>
      <c r="H23" s="62"/>
      <c r="I23" s="62"/>
    </row>
    <row r="24" spans="1:9" ht="12" customHeight="1" thickBot="1">
      <c r="A24" s="208" t="s">
        <v>11</v>
      </c>
      <c r="B24" s="268" t="s">
        <v>1230</v>
      </c>
      <c r="C24" s="286" t="s">
        <v>1463</v>
      </c>
      <c r="D24" s="286" t="s">
        <v>1492</v>
      </c>
      <c r="E24" s="280">
        <v>0.5416666666666666</v>
      </c>
      <c r="F24" s="67" t="s">
        <v>2715</v>
      </c>
      <c r="G24" s="62"/>
      <c r="H24" s="70"/>
      <c r="I24" s="62"/>
    </row>
    <row r="25" spans="1:9" ht="12" customHeight="1" thickBot="1">
      <c r="A25" s="195" t="s">
        <v>2</v>
      </c>
      <c r="C25" s="29" t="s">
        <v>399</v>
      </c>
      <c r="D25" s="29" t="s">
        <v>518</v>
      </c>
      <c r="E25" s="53"/>
      <c r="F25" s="67" t="s">
        <v>1234</v>
      </c>
      <c r="G25" s="282" t="str">
        <f>F27</f>
        <v>林/楊</v>
      </c>
      <c r="H25" s="50" t="s">
        <v>1235</v>
      </c>
      <c r="I25" s="62"/>
    </row>
    <row r="26" spans="1:9" ht="12" customHeight="1">
      <c r="A26" s="195" t="s">
        <v>12</v>
      </c>
      <c r="B26" s="171" t="s">
        <v>1462</v>
      </c>
      <c r="C26" s="29" t="s">
        <v>399</v>
      </c>
      <c r="D26" s="29" t="s">
        <v>875</v>
      </c>
      <c r="E26" s="61"/>
      <c r="F26" s="311">
        <v>0.5208333333333334</v>
      </c>
      <c r="G26" s="62" t="s">
        <v>2814</v>
      </c>
      <c r="H26" s="62"/>
      <c r="I26" s="62"/>
    </row>
    <row r="27" spans="1:9" ht="12" customHeight="1" thickBot="1">
      <c r="A27" s="198" t="s">
        <v>2</v>
      </c>
      <c r="C27" s="32" t="s">
        <v>1463</v>
      </c>
      <c r="D27" s="32" t="s">
        <v>1493</v>
      </c>
      <c r="E27" s="65" t="s">
        <v>1240</v>
      </c>
      <c r="F27" s="317" t="s">
        <v>2716</v>
      </c>
      <c r="G27" s="62"/>
      <c r="H27" s="62"/>
      <c r="I27" s="62"/>
    </row>
    <row r="28" spans="1:9" ht="12" customHeight="1" thickBot="1">
      <c r="A28" s="208" t="s">
        <v>13</v>
      </c>
      <c r="B28" s="268" t="s">
        <v>1241</v>
      </c>
      <c r="C28" s="286" t="s">
        <v>1494</v>
      </c>
      <c r="D28" s="286" t="s">
        <v>1495</v>
      </c>
      <c r="E28" s="280">
        <v>0.5416666666666666</v>
      </c>
      <c r="F28" s="62" t="s">
        <v>2717</v>
      </c>
      <c r="G28" s="62"/>
      <c r="H28" s="62"/>
      <c r="I28" s="62"/>
    </row>
    <row r="29" spans="1:9" ht="12" customHeight="1">
      <c r="A29" s="195" t="s">
        <v>2</v>
      </c>
      <c r="C29" s="29" t="s">
        <v>716</v>
      </c>
      <c r="D29" s="29" t="s">
        <v>882</v>
      </c>
      <c r="E29" s="53"/>
      <c r="G29" s="62" t="s">
        <v>1244</v>
      </c>
      <c r="H29" s="62"/>
      <c r="I29" s="62"/>
    </row>
    <row r="30" spans="1:9" ht="12" customHeight="1" thickBot="1">
      <c r="A30" s="195" t="s">
        <v>14</v>
      </c>
      <c r="B30" s="268" t="s">
        <v>1236</v>
      </c>
      <c r="C30" s="286" t="s">
        <v>716</v>
      </c>
      <c r="D30" s="286" t="s">
        <v>883</v>
      </c>
      <c r="E30" s="271"/>
      <c r="G30" s="71" t="s">
        <v>1233</v>
      </c>
      <c r="H30" s="70"/>
      <c r="I30" s="62"/>
    </row>
    <row r="31" spans="1:9" ht="12" customHeight="1" thickBot="1">
      <c r="A31" s="198" t="s">
        <v>2</v>
      </c>
      <c r="C31" s="29" t="s">
        <v>1496</v>
      </c>
      <c r="D31" s="29" t="s">
        <v>1497</v>
      </c>
      <c r="E31" s="272" t="s">
        <v>1246</v>
      </c>
      <c r="F31" s="279" t="s">
        <v>2723</v>
      </c>
      <c r="G31" s="62"/>
      <c r="H31" s="62"/>
      <c r="I31" s="62"/>
    </row>
    <row r="32" spans="1:9" ht="12" customHeight="1">
      <c r="A32" s="208" t="s">
        <v>15</v>
      </c>
      <c r="B32" s="171" t="s">
        <v>1468</v>
      </c>
      <c r="C32" s="27" t="s">
        <v>1496</v>
      </c>
      <c r="D32" s="27" t="s">
        <v>1498</v>
      </c>
      <c r="E32" s="66">
        <v>0.5416666666666666</v>
      </c>
      <c r="F32" s="272" t="s">
        <v>2724</v>
      </c>
      <c r="G32" s="62"/>
      <c r="H32" s="62"/>
      <c r="I32" s="62"/>
    </row>
    <row r="33" spans="1:9" ht="12" customHeight="1" thickBot="1">
      <c r="A33" s="195" t="s">
        <v>2</v>
      </c>
      <c r="C33" s="29" t="s">
        <v>441</v>
      </c>
      <c r="D33" s="29" t="s">
        <v>1489</v>
      </c>
      <c r="E33" s="53"/>
      <c r="F33" s="310" t="s">
        <v>1247</v>
      </c>
      <c r="G33" s="279" t="str">
        <f>F31</f>
        <v>黃/鍾</v>
      </c>
      <c r="H33" s="50" t="s">
        <v>1235</v>
      </c>
      <c r="I33" s="62"/>
    </row>
    <row r="34" spans="1:9" ht="12" customHeight="1">
      <c r="A34" s="195" t="s">
        <v>16</v>
      </c>
      <c r="B34" s="171" t="s">
        <v>1245</v>
      </c>
      <c r="C34" s="29" t="s">
        <v>441</v>
      </c>
      <c r="D34" s="29" t="s">
        <v>1490</v>
      </c>
      <c r="E34" s="61"/>
      <c r="F34" s="68">
        <v>0.5208333333333334</v>
      </c>
      <c r="G34" s="62" t="s">
        <v>2815</v>
      </c>
      <c r="H34" s="70"/>
      <c r="I34" s="62"/>
    </row>
    <row r="35" spans="1:9" ht="12" customHeight="1" thickBot="1">
      <c r="A35" s="198" t="s">
        <v>2</v>
      </c>
      <c r="C35" s="32" t="s">
        <v>1499</v>
      </c>
      <c r="D35" s="32" t="s">
        <v>1500</v>
      </c>
      <c r="E35" s="65" t="s">
        <v>1471</v>
      </c>
      <c r="F35" s="281" t="s">
        <v>2718</v>
      </c>
      <c r="G35" s="62"/>
      <c r="H35" s="62"/>
      <c r="I35" s="62"/>
    </row>
    <row r="36" spans="1:9" ht="12" customHeight="1" thickBot="1">
      <c r="A36" s="208" t="s">
        <v>17</v>
      </c>
      <c r="B36" s="268" t="s">
        <v>1251</v>
      </c>
      <c r="C36" s="286" t="s">
        <v>1499</v>
      </c>
      <c r="D36" s="286" t="s">
        <v>1501</v>
      </c>
      <c r="E36" s="280">
        <v>0.5416666666666666</v>
      </c>
      <c r="F36" s="62" t="s">
        <v>2719</v>
      </c>
      <c r="G36" s="70"/>
      <c r="H36" s="62"/>
      <c r="I36" s="62"/>
    </row>
    <row r="37" spans="5:9" ht="12" customHeight="1">
      <c r="E37" s="53"/>
      <c r="F37" s="53"/>
      <c r="G37" s="49"/>
      <c r="H37" s="49"/>
      <c r="I37" s="49"/>
    </row>
    <row r="38" spans="5:9" ht="12" customHeight="1">
      <c r="E38" s="53"/>
      <c r="F38" s="53"/>
      <c r="G38" s="49"/>
      <c r="H38" s="49"/>
      <c r="I38" s="49"/>
    </row>
    <row r="39" spans="3:9" ht="12" customHeight="1">
      <c r="C39" s="46" t="s">
        <v>1237</v>
      </c>
      <c r="E39" s="49" t="s">
        <v>0</v>
      </c>
      <c r="F39" s="49" t="s">
        <v>0</v>
      </c>
      <c r="G39" s="49" t="s">
        <v>1253</v>
      </c>
      <c r="H39" s="49" t="s">
        <v>1253</v>
      </c>
      <c r="I39" s="49" t="s">
        <v>1253</v>
      </c>
    </row>
    <row r="40" spans="1:10" s="187" customFormat="1" ht="12" customHeight="1">
      <c r="A40" s="195" t="s">
        <v>2</v>
      </c>
      <c r="B40" s="92"/>
      <c r="C40" s="195"/>
      <c r="D40" s="199"/>
      <c r="E40" s="185" t="s">
        <v>2175</v>
      </c>
      <c r="F40" s="185" t="s">
        <v>1519</v>
      </c>
      <c r="G40" s="185"/>
      <c r="H40" s="185"/>
      <c r="I40" s="185"/>
      <c r="J40" s="46"/>
    </row>
    <row r="41" spans="1:10" s="187" customFormat="1" ht="12" customHeight="1">
      <c r="A41" s="195"/>
      <c r="B41" s="92"/>
      <c r="C41" s="29" t="s">
        <v>397</v>
      </c>
      <c r="D41" s="29" t="s">
        <v>523</v>
      </c>
      <c r="E41" s="185"/>
      <c r="F41" s="185"/>
      <c r="G41" s="185"/>
      <c r="H41" s="185"/>
      <c r="I41" s="185"/>
      <c r="J41" s="46"/>
    </row>
    <row r="42" spans="2:9" ht="12" customHeight="1" thickBot="1">
      <c r="B42" s="92" t="s">
        <v>119</v>
      </c>
      <c r="C42" s="286" t="s">
        <v>3177</v>
      </c>
      <c r="D42" s="286" t="s">
        <v>524</v>
      </c>
      <c r="E42" s="271"/>
      <c r="G42" s="62"/>
      <c r="H42" s="62"/>
      <c r="I42" s="62"/>
    </row>
    <row r="43" spans="3:9" ht="12" customHeight="1" thickBot="1">
      <c r="C43" s="29" t="s">
        <v>716</v>
      </c>
      <c r="D43" s="29" t="s">
        <v>527</v>
      </c>
      <c r="E43" s="272" t="s">
        <v>1254</v>
      </c>
      <c r="F43" s="279" t="s">
        <v>2958</v>
      </c>
      <c r="G43" s="62"/>
      <c r="H43" s="62"/>
      <c r="I43" s="62"/>
    </row>
    <row r="44" spans="2:9" ht="12" customHeight="1">
      <c r="B44" s="92" t="s">
        <v>120</v>
      </c>
      <c r="C44" s="344" t="s">
        <v>528</v>
      </c>
      <c r="D44" s="344" t="s">
        <v>529</v>
      </c>
      <c r="E44" s="66">
        <v>0.5208333333333334</v>
      </c>
      <c r="F44" s="67" t="s">
        <v>2959</v>
      </c>
      <c r="G44" s="62"/>
      <c r="H44" s="70"/>
      <c r="I44" s="62"/>
    </row>
    <row r="45" spans="3:9" ht="12" customHeight="1" thickBot="1">
      <c r="C45" s="29" t="s">
        <v>390</v>
      </c>
      <c r="D45" s="29" t="s">
        <v>525</v>
      </c>
      <c r="E45" s="53"/>
      <c r="F45" s="67" t="s">
        <v>1046</v>
      </c>
      <c r="G45" s="282" t="str">
        <f>F47</f>
        <v>林/楊</v>
      </c>
      <c r="H45" s="50" t="s">
        <v>1048</v>
      </c>
      <c r="I45" s="62"/>
    </row>
    <row r="46" spans="2:9" ht="12" customHeight="1" thickBot="1">
      <c r="B46" s="92" t="s">
        <v>121</v>
      </c>
      <c r="C46" s="286" t="s">
        <v>1494</v>
      </c>
      <c r="D46" s="286" t="s">
        <v>526</v>
      </c>
      <c r="E46" s="271"/>
      <c r="F46" s="311">
        <v>0.4791666666666667</v>
      </c>
      <c r="G46" s="62" t="s">
        <v>3174</v>
      </c>
      <c r="H46" s="62"/>
      <c r="I46" s="62"/>
    </row>
    <row r="47" spans="3:9" ht="12" customHeight="1" thickBot="1">
      <c r="C47" s="29" t="s">
        <v>716</v>
      </c>
      <c r="D47" s="29" t="s">
        <v>882</v>
      </c>
      <c r="E47" s="272" t="s">
        <v>1255</v>
      </c>
      <c r="F47" s="312" t="s">
        <v>2964</v>
      </c>
      <c r="G47" s="62"/>
      <c r="H47" s="62"/>
      <c r="I47" s="62"/>
    </row>
    <row r="48" spans="2:9" ht="12" customHeight="1">
      <c r="B48" s="92" t="s">
        <v>122</v>
      </c>
      <c r="C48" s="344" t="s">
        <v>716</v>
      </c>
      <c r="D48" s="344" t="s">
        <v>883</v>
      </c>
      <c r="E48" s="66">
        <v>0.5208333333333334</v>
      </c>
      <c r="F48" s="62" t="s">
        <v>2965</v>
      </c>
      <c r="G48" s="62"/>
      <c r="H48" s="70"/>
      <c r="I48" s="62"/>
    </row>
    <row r="49" spans="3:9" ht="12" customHeight="1">
      <c r="C49" s="82"/>
      <c r="D49" s="82"/>
      <c r="E49" s="71"/>
      <c r="G49" s="62"/>
      <c r="H49" s="70"/>
      <c r="I49" s="62"/>
    </row>
    <row r="50" spans="3:9" ht="12" customHeight="1">
      <c r="C50" s="29" t="s">
        <v>716</v>
      </c>
      <c r="D50" s="29" t="s">
        <v>527</v>
      </c>
      <c r="E50" s="82"/>
      <c r="F50" s="53"/>
      <c r="G50" s="62"/>
      <c r="H50" s="62"/>
      <c r="I50" s="62"/>
    </row>
    <row r="51" spans="2:9" ht="12" customHeight="1">
      <c r="B51" s="92" t="s">
        <v>130</v>
      </c>
      <c r="C51" s="344" t="s">
        <v>528</v>
      </c>
      <c r="D51" s="344" t="s">
        <v>529</v>
      </c>
      <c r="E51" s="81"/>
      <c r="F51" s="61"/>
      <c r="G51" s="62"/>
      <c r="H51" s="62"/>
      <c r="I51" s="62"/>
    </row>
    <row r="52" spans="3:9" ht="12" customHeight="1" thickBot="1">
      <c r="C52" s="29" t="s">
        <v>716</v>
      </c>
      <c r="D52" s="29" t="s">
        <v>882</v>
      </c>
      <c r="E52" s="82"/>
      <c r="F52" s="65" t="s">
        <v>1256</v>
      </c>
      <c r="G52" s="282" t="s">
        <v>3196</v>
      </c>
      <c r="H52" s="50" t="s">
        <v>1051</v>
      </c>
      <c r="I52" s="62"/>
    </row>
    <row r="53" spans="2:9" ht="12" customHeight="1" thickBot="1">
      <c r="B53" s="92" t="s">
        <v>131</v>
      </c>
      <c r="C53" s="286" t="s">
        <v>716</v>
      </c>
      <c r="D53" s="286" t="s">
        <v>883</v>
      </c>
      <c r="E53" s="349"/>
      <c r="F53" s="280">
        <v>0.4791666666666667</v>
      </c>
      <c r="G53" s="62" t="s">
        <v>3197</v>
      </c>
      <c r="H53" s="62"/>
      <c r="I53" s="62"/>
    </row>
    <row r="54" spans="3:9" ht="12" customHeight="1">
      <c r="C54" s="82"/>
      <c r="D54" s="82"/>
      <c r="E54" s="82"/>
      <c r="F54" s="53"/>
      <c r="G54" s="62"/>
      <c r="H54" s="62"/>
      <c r="I54" s="62"/>
    </row>
    <row r="55" spans="3:9" ht="12" customHeight="1">
      <c r="C55" s="82"/>
      <c r="D55" s="82"/>
      <c r="E55" s="71"/>
      <c r="G55" s="62"/>
      <c r="H55" s="70"/>
      <c r="I55" s="62"/>
    </row>
    <row r="56" spans="3:9" ht="12" customHeight="1">
      <c r="C56" s="29" t="s">
        <v>399</v>
      </c>
      <c r="D56" s="29" t="s">
        <v>512</v>
      </c>
      <c r="E56" s="53"/>
      <c r="G56" s="62"/>
      <c r="H56" s="62"/>
      <c r="I56" s="180"/>
    </row>
    <row r="57" spans="2:9" ht="12" customHeight="1" thickBot="1">
      <c r="B57" s="92" t="s">
        <v>132</v>
      </c>
      <c r="C57" s="286" t="s">
        <v>399</v>
      </c>
      <c r="D57" s="286" t="s">
        <v>517</v>
      </c>
      <c r="E57" s="271"/>
      <c r="G57" s="71"/>
      <c r="H57" s="62"/>
      <c r="I57" s="62"/>
    </row>
    <row r="58" spans="3:9" ht="12" customHeight="1" thickBot="1">
      <c r="C58" s="29" t="s">
        <v>399</v>
      </c>
      <c r="D58" s="29" t="s">
        <v>510</v>
      </c>
      <c r="E58" s="272" t="s">
        <v>1257</v>
      </c>
      <c r="F58" s="279" t="s">
        <v>2960</v>
      </c>
      <c r="G58" s="62"/>
      <c r="H58" s="62"/>
      <c r="I58" s="62"/>
    </row>
    <row r="59" spans="2:9" ht="12" customHeight="1">
      <c r="B59" s="92" t="s">
        <v>133</v>
      </c>
      <c r="C59" s="344" t="s">
        <v>399</v>
      </c>
      <c r="D59" s="344" t="s">
        <v>530</v>
      </c>
      <c r="E59" s="66">
        <v>0.5208333333333334</v>
      </c>
      <c r="F59" s="272" t="s">
        <v>2961</v>
      </c>
      <c r="G59" s="62"/>
      <c r="H59" s="62"/>
      <c r="I59" s="62"/>
    </row>
    <row r="60" spans="3:9" ht="12" customHeight="1" thickBot="1">
      <c r="C60" s="29" t="s">
        <v>390</v>
      </c>
      <c r="D60" s="29" t="s">
        <v>531</v>
      </c>
      <c r="E60" s="53"/>
      <c r="F60" s="310" t="s">
        <v>1258</v>
      </c>
      <c r="G60" s="279" t="str">
        <f>F58</f>
        <v>張/黃</v>
      </c>
      <c r="H60" s="50" t="s">
        <v>1055</v>
      </c>
      <c r="I60" s="62"/>
    </row>
    <row r="61" spans="2:9" ht="12" customHeight="1">
      <c r="B61" s="92" t="s">
        <v>134</v>
      </c>
      <c r="C61" s="344" t="s">
        <v>390</v>
      </c>
      <c r="D61" s="344" t="s">
        <v>532</v>
      </c>
      <c r="E61" s="61"/>
      <c r="F61" s="68">
        <v>0.4791666666666667</v>
      </c>
      <c r="G61" s="62" t="s">
        <v>3168</v>
      </c>
      <c r="H61" s="70"/>
      <c r="I61" s="62"/>
    </row>
    <row r="62" spans="3:9" ht="12" customHeight="1" thickBot="1">
      <c r="C62" s="29" t="s">
        <v>274</v>
      </c>
      <c r="D62" s="29" t="s">
        <v>509</v>
      </c>
      <c r="E62" s="65" t="s">
        <v>1259</v>
      </c>
      <c r="F62" s="281" t="s">
        <v>2962</v>
      </c>
      <c r="G62" s="62"/>
      <c r="H62" s="62"/>
      <c r="I62" s="62"/>
    </row>
    <row r="63" spans="2:9" ht="12" customHeight="1" thickBot="1">
      <c r="B63" s="92" t="s">
        <v>135</v>
      </c>
      <c r="C63" s="286" t="s">
        <v>274</v>
      </c>
      <c r="D63" s="286" t="s">
        <v>1501</v>
      </c>
      <c r="E63" s="280">
        <v>0.5208333333333334</v>
      </c>
      <c r="F63" s="62" t="s">
        <v>2963</v>
      </c>
      <c r="G63" s="70"/>
      <c r="H63" s="62"/>
      <c r="I63" s="62"/>
    </row>
    <row r="64" spans="3:9" ht="12" customHeight="1">
      <c r="C64" s="82"/>
      <c r="D64" s="82"/>
      <c r="E64" s="53"/>
      <c r="G64" s="62"/>
      <c r="H64" s="62"/>
      <c r="I64" s="62"/>
    </row>
    <row r="66" spans="3:4" ht="12" customHeight="1">
      <c r="C66" s="29" t="s">
        <v>399</v>
      </c>
      <c r="D66" s="29" t="s">
        <v>510</v>
      </c>
    </row>
    <row r="67" spans="2:9" ht="12" customHeight="1">
      <c r="B67" s="92" t="s">
        <v>136</v>
      </c>
      <c r="C67" s="344" t="s">
        <v>399</v>
      </c>
      <c r="D67" s="344" t="s">
        <v>530</v>
      </c>
      <c r="E67" s="81"/>
      <c r="F67" s="61"/>
      <c r="G67" s="71"/>
      <c r="H67" s="70"/>
      <c r="I67" s="62"/>
    </row>
    <row r="68" spans="3:9" ht="12" customHeight="1" thickBot="1">
      <c r="C68" s="29" t="s">
        <v>390</v>
      </c>
      <c r="D68" s="29" t="s">
        <v>531</v>
      </c>
      <c r="E68" s="82"/>
      <c r="F68" s="65" t="s">
        <v>1260</v>
      </c>
      <c r="G68" s="282" t="s">
        <v>3163</v>
      </c>
      <c r="H68" s="50" t="s">
        <v>1058</v>
      </c>
      <c r="I68" s="62"/>
    </row>
    <row r="69" spans="2:9" ht="12" customHeight="1" thickBot="1">
      <c r="B69" s="92" t="s">
        <v>137</v>
      </c>
      <c r="C69" s="286" t="s">
        <v>390</v>
      </c>
      <c r="D69" s="286" t="s">
        <v>532</v>
      </c>
      <c r="E69" s="349"/>
      <c r="F69" s="280">
        <v>0.4791666666666667</v>
      </c>
      <c r="G69" s="62" t="s">
        <v>3164</v>
      </c>
      <c r="H69" s="62"/>
      <c r="I69" s="62"/>
    </row>
    <row r="70" spans="3:9" ht="12" customHeight="1">
      <c r="C70" s="82"/>
      <c r="D70" s="82"/>
      <c r="E70" s="82"/>
      <c r="G70" s="62"/>
      <c r="H70" s="62"/>
      <c r="I70" s="62"/>
    </row>
    <row r="71" spans="1:9" ht="12" customHeight="1">
      <c r="A71" s="195"/>
      <c r="C71" s="82"/>
      <c r="D71" s="82"/>
      <c r="E71" s="62" t="s">
        <v>1052</v>
      </c>
      <c r="F71" s="71"/>
      <c r="G71" s="62"/>
      <c r="H71" s="70"/>
      <c r="I71" s="62"/>
    </row>
    <row r="72" spans="1:9" ht="12" customHeight="1">
      <c r="A72" s="195"/>
      <c r="C72" s="82"/>
      <c r="D72" s="82"/>
      <c r="G72" s="62"/>
      <c r="H72" s="62"/>
      <c r="I72" s="62"/>
    </row>
    <row r="73" spans="1:9" ht="12" customHeight="1">
      <c r="A73" s="195"/>
      <c r="C73" s="82"/>
      <c r="D73" s="82"/>
      <c r="G73" s="70"/>
      <c r="H73" s="62"/>
      <c r="I73" s="62"/>
    </row>
    <row r="74" spans="1:9" ht="12" customHeight="1">
      <c r="A74" s="195"/>
      <c r="C74" s="82"/>
      <c r="D74" s="82"/>
      <c r="G74" s="62"/>
      <c r="H74" s="62"/>
      <c r="I74" s="62"/>
    </row>
    <row r="75" spans="1:9" ht="12" customHeight="1">
      <c r="A75" s="195"/>
      <c r="C75" s="82"/>
      <c r="D75" s="82"/>
      <c r="G75" s="62"/>
      <c r="H75" s="62"/>
      <c r="I75" s="71"/>
    </row>
    <row r="76" spans="1:9" ht="12" customHeight="1">
      <c r="A76" s="195"/>
      <c r="C76" s="82"/>
      <c r="D76" s="82"/>
      <c r="G76" s="62"/>
      <c r="H76" s="62"/>
      <c r="I76" s="62"/>
    </row>
    <row r="77" spans="1:9" ht="12" customHeight="1">
      <c r="A77" s="195"/>
      <c r="C77" s="82"/>
      <c r="D77" s="82"/>
      <c r="G77" s="62"/>
      <c r="H77" s="70"/>
      <c r="I77" s="62"/>
    </row>
    <row r="78" spans="1:9" ht="12" customHeight="1">
      <c r="A78" s="195"/>
      <c r="C78" s="82"/>
      <c r="D78" s="82"/>
      <c r="G78" s="62"/>
      <c r="H78" s="62"/>
      <c r="I78" s="62"/>
    </row>
    <row r="79" spans="1:9" ht="12" customHeight="1">
      <c r="A79" s="195"/>
      <c r="C79" s="82"/>
      <c r="D79" s="82"/>
      <c r="F79" s="71"/>
      <c r="G79" s="70"/>
      <c r="H79" s="62"/>
      <c r="I79" s="62"/>
    </row>
    <row r="80" spans="1:9" ht="12" customHeight="1">
      <c r="A80" s="195"/>
      <c r="C80" s="82"/>
      <c r="D80" s="82"/>
      <c r="G80" s="62"/>
      <c r="H80" s="62"/>
      <c r="I80" s="62"/>
    </row>
    <row r="81" spans="1:9" ht="12" customHeight="1">
      <c r="A81" s="195"/>
      <c r="C81" s="82"/>
      <c r="D81" s="82"/>
      <c r="G81" s="62"/>
      <c r="H81" s="62"/>
      <c r="I81" s="62"/>
    </row>
    <row r="82" spans="1:9" ht="12" customHeight="1">
      <c r="A82" s="195"/>
      <c r="C82" s="82"/>
      <c r="D82" s="82"/>
      <c r="G82" s="62"/>
      <c r="H82" s="62"/>
      <c r="I82" s="62"/>
    </row>
    <row r="83" spans="1:9" ht="12" customHeight="1">
      <c r="A83" s="195"/>
      <c r="C83" s="82"/>
      <c r="D83" s="82"/>
      <c r="G83" s="71"/>
      <c r="H83" s="70"/>
      <c r="I83" s="62"/>
    </row>
    <row r="84" spans="1:9" ht="12" customHeight="1">
      <c r="A84" s="195"/>
      <c r="C84" s="82"/>
      <c r="D84" s="82"/>
      <c r="G84" s="62"/>
      <c r="H84" s="62"/>
      <c r="I84" s="62"/>
    </row>
    <row r="85" spans="1:9" ht="12" customHeight="1">
      <c r="A85" s="195"/>
      <c r="C85" s="82"/>
      <c r="D85" s="82"/>
      <c r="G85" s="62"/>
      <c r="H85" s="62"/>
      <c r="I85" s="62"/>
    </row>
    <row r="86" spans="1:9" ht="12" customHeight="1">
      <c r="A86" s="195"/>
      <c r="C86" s="82"/>
      <c r="D86" s="82"/>
      <c r="G86" s="62"/>
      <c r="H86" s="62"/>
      <c r="I86" s="62"/>
    </row>
    <row r="87" spans="1:9" ht="12" customHeight="1">
      <c r="A87" s="195"/>
      <c r="C87" s="82"/>
      <c r="D87" s="82"/>
      <c r="F87" s="71"/>
      <c r="G87" s="62"/>
      <c r="H87" s="62"/>
      <c r="I87" s="62"/>
    </row>
    <row r="88" spans="1:9" ht="12" customHeight="1">
      <c r="A88" s="195"/>
      <c r="C88" s="82"/>
      <c r="D88" s="82"/>
      <c r="G88" s="62"/>
      <c r="H88" s="62"/>
      <c r="I88" s="62"/>
    </row>
    <row r="89" spans="1:9" ht="12" customHeight="1">
      <c r="A89" s="195"/>
      <c r="C89" s="82"/>
      <c r="D89" s="82"/>
      <c r="G89" s="62"/>
      <c r="H89" s="62"/>
      <c r="I89" s="62"/>
    </row>
    <row r="90" spans="1:9" ht="12" customHeight="1">
      <c r="A90" s="195"/>
      <c r="C90" s="82"/>
      <c r="D90" s="82"/>
      <c r="G90" s="62"/>
      <c r="H90" s="62"/>
      <c r="I90" s="62"/>
    </row>
    <row r="91" spans="1:9" ht="12" customHeight="1">
      <c r="A91" s="195"/>
      <c r="C91" s="82"/>
      <c r="D91" s="82"/>
      <c r="G91" s="62"/>
      <c r="H91" s="71"/>
      <c r="I91" s="62"/>
    </row>
    <row r="92" spans="1:9" ht="12" customHeight="1">
      <c r="A92" s="195"/>
      <c r="C92" s="82"/>
      <c r="D92" s="82"/>
      <c r="G92" s="62"/>
      <c r="H92" s="62"/>
      <c r="I92" s="62"/>
    </row>
    <row r="93" spans="1:9" ht="12" customHeight="1">
      <c r="A93" s="195"/>
      <c r="C93" s="82"/>
      <c r="D93" s="82"/>
      <c r="G93" s="62"/>
      <c r="H93" s="62"/>
      <c r="I93" s="62"/>
    </row>
    <row r="94" spans="1:9" ht="12" customHeight="1">
      <c r="A94" s="195"/>
      <c r="C94" s="82"/>
      <c r="D94" s="82"/>
      <c r="G94" s="62"/>
      <c r="H94" s="62"/>
      <c r="I94" s="62"/>
    </row>
    <row r="95" spans="1:9" ht="12" customHeight="1">
      <c r="A95" s="195"/>
      <c r="C95" s="82"/>
      <c r="D95" s="82"/>
      <c r="F95" s="71"/>
      <c r="G95" s="62"/>
      <c r="H95" s="62"/>
      <c r="I95" s="62"/>
    </row>
    <row r="96" spans="1:9" ht="12" customHeight="1">
      <c r="A96" s="195"/>
      <c r="C96" s="82"/>
      <c r="D96" s="82"/>
      <c r="G96" s="62"/>
      <c r="H96" s="62"/>
      <c r="I96" s="62"/>
    </row>
    <row r="97" spans="1:9" ht="12" customHeight="1">
      <c r="A97" s="195"/>
      <c r="C97" s="82"/>
      <c r="D97" s="82"/>
      <c r="E97" s="71"/>
      <c r="G97" s="62"/>
      <c r="H97" s="62"/>
      <c r="I97" s="62"/>
    </row>
    <row r="98" spans="1:9" ht="12" customHeight="1">
      <c r="A98" s="195"/>
      <c r="C98" s="82"/>
      <c r="D98" s="82"/>
      <c r="G98" s="62"/>
      <c r="H98" s="62"/>
      <c r="I98" s="62"/>
    </row>
    <row r="99" spans="1:9" ht="12" customHeight="1">
      <c r="A99" s="195"/>
      <c r="C99" s="82"/>
      <c r="D99" s="82"/>
      <c r="G99" s="71"/>
      <c r="H99" s="62"/>
      <c r="I99" s="62"/>
    </row>
    <row r="100" spans="1:9" ht="12" customHeight="1">
      <c r="A100" s="195"/>
      <c r="C100" s="82"/>
      <c r="D100" s="82"/>
      <c r="G100" s="62"/>
      <c r="H100" s="62"/>
      <c r="I100" s="62"/>
    </row>
    <row r="101" spans="1:9" ht="12" customHeight="1">
      <c r="A101" s="195"/>
      <c r="C101" s="82"/>
      <c r="D101" s="82"/>
      <c r="E101" s="71"/>
      <c r="G101" s="62"/>
      <c r="H101" s="62"/>
      <c r="I101" s="62"/>
    </row>
    <row r="102" spans="1:9" ht="12" customHeight="1">
      <c r="A102" s="195"/>
      <c r="C102" s="82"/>
      <c r="D102" s="82"/>
      <c r="G102" s="62"/>
      <c r="H102" s="62"/>
      <c r="I102" s="62"/>
    </row>
    <row r="103" spans="1:9" ht="12" customHeight="1">
      <c r="A103" s="195"/>
      <c r="C103" s="82"/>
      <c r="D103" s="82"/>
      <c r="F103" s="71"/>
      <c r="G103" s="62"/>
      <c r="H103" s="62"/>
      <c r="I103" s="62"/>
    </row>
    <row r="104" spans="1:9" ht="12" customHeight="1">
      <c r="A104" s="195"/>
      <c r="C104" s="82"/>
      <c r="D104" s="82"/>
      <c r="G104" s="62"/>
      <c r="H104" s="62"/>
      <c r="I104" s="62"/>
    </row>
    <row r="105" spans="1:9" ht="12" customHeight="1">
      <c r="A105" s="195"/>
      <c r="C105" s="82"/>
      <c r="D105" s="82"/>
      <c r="E105" s="71"/>
      <c r="G105" s="62"/>
      <c r="H105" s="62"/>
      <c r="I105" s="62"/>
    </row>
    <row r="106" spans="7:9" ht="12" customHeight="1">
      <c r="G106" s="62"/>
      <c r="H106" s="62"/>
      <c r="I106" s="62"/>
    </row>
    <row r="107" spans="5:9" ht="12" customHeight="1">
      <c r="E107" s="53"/>
      <c r="F107" s="53"/>
      <c r="G107" s="49"/>
      <c r="H107" s="49"/>
      <c r="I107" s="49"/>
    </row>
  </sheetData>
  <sheetProtection/>
  <printOptions horizontalCentered="1"/>
  <pageMargins left="0.35433070866141736" right="0.3937007874015748" top="0.31496062992125984" bottom="0" header="0.31496062992125984" footer="0"/>
  <pageSetup horizontalDpi="600" verticalDpi="600" orientation="portrait" paperSize="9" r:id="rId2"/>
  <headerFooter alignWithMargins="0">
    <oddFooter xml:space="preserve">&amp;C 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J50"/>
  <sheetViews>
    <sheetView showGridLines="0" tabSelected="1" view="pageBreakPreview" zoomScale="75" zoomScaleSheetLayoutView="75" zoomScalePageLayoutView="0" workbookViewId="0" topLeftCell="A1">
      <selection activeCell="I15" sqref="I15"/>
    </sheetView>
  </sheetViews>
  <sheetFormatPr defaultColWidth="12.75390625" defaultRowHeight="16.5"/>
  <cols>
    <col min="1" max="1" width="6.125" style="223" customWidth="1"/>
    <col min="2" max="2" width="10.875" style="223" customWidth="1"/>
    <col min="3" max="10" width="9.75390625" style="223" customWidth="1"/>
    <col min="11" max="16384" width="12.75390625" style="223" customWidth="1"/>
  </cols>
  <sheetData>
    <row r="1" spans="1:10" ht="30" customHeight="1">
      <c r="A1" s="424" t="s">
        <v>3242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21" customHeight="1">
      <c r="A2" s="425" t="s">
        <v>3243</v>
      </c>
      <c r="B2" s="425"/>
      <c r="C2" s="426"/>
      <c r="D2" s="426"/>
      <c r="E2" s="426"/>
      <c r="F2" s="426"/>
      <c r="G2" s="426"/>
      <c r="H2" s="426"/>
      <c r="I2" s="426"/>
      <c r="J2" s="426"/>
    </row>
    <row r="3" spans="1:10" ht="18.75" customHeight="1">
      <c r="A3" s="427" t="s">
        <v>2173</v>
      </c>
      <c r="B3" s="427"/>
      <c r="C3" s="428"/>
      <c r="D3" s="428"/>
      <c r="E3" s="428"/>
      <c r="G3" s="255" t="s">
        <v>3244</v>
      </c>
      <c r="H3" s="242"/>
      <c r="I3" s="242"/>
      <c r="J3" s="242"/>
    </row>
    <row r="4" spans="1:10" ht="14.25" customHeight="1" thickBot="1">
      <c r="A4" s="367"/>
      <c r="B4" s="367"/>
      <c r="C4" s="367"/>
      <c r="D4" s="367"/>
      <c r="E4" s="367"/>
      <c r="F4" s="367"/>
      <c r="G4" s="367"/>
      <c r="H4" s="429"/>
      <c r="I4" s="429"/>
      <c r="J4" s="429"/>
    </row>
    <row r="5" spans="1:10" ht="15.75" customHeight="1" thickBot="1">
      <c r="A5" s="422" t="s">
        <v>1560</v>
      </c>
      <c r="B5" s="423"/>
      <c r="C5" s="233" t="s">
        <v>1559</v>
      </c>
      <c r="D5" s="232" t="s">
        <v>1558</v>
      </c>
      <c r="E5" s="231" t="s">
        <v>1557</v>
      </c>
      <c r="F5" s="231" t="s">
        <v>1556</v>
      </c>
      <c r="G5" s="231" t="s">
        <v>1555</v>
      </c>
      <c r="H5" s="231" t="s">
        <v>1554</v>
      </c>
      <c r="I5" s="231" t="s">
        <v>3245</v>
      </c>
      <c r="J5" s="230" t="s">
        <v>3246</v>
      </c>
    </row>
    <row r="6" spans="1:10" ht="15.75" customHeight="1">
      <c r="A6" s="419" t="s">
        <v>3247</v>
      </c>
      <c r="B6" s="350" t="s">
        <v>3248</v>
      </c>
      <c r="C6" s="227" t="s">
        <v>2865</v>
      </c>
      <c r="D6" s="229" t="s">
        <v>2865</v>
      </c>
      <c r="E6" s="351" t="s">
        <v>2851</v>
      </c>
      <c r="F6" s="229" t="s">
        <v>2865</v>
      </c>
      <c r="G6" s="229" t="s">
        <v>2865</v>
      </c>
      <c r="H6" s="229" t="s">
        <v>2865</v>
      </c>
      <c r="I6" s="229" t="s">
        <v>3137</v>
      </c>
      <c r="J6" s="352" t="s">
        <v>3148</v>
      </c>
    </row>
    <row r="7" spans="1:10" ht="15.75" customHeight="1" thickBot="1">
      <c r="A7" s="420"/>
      <c r="B7" s="353" t="s">
        <v>1552</v>
      </c>
      <c r="C7" s="225" t="s">
        <v>3158</v>
      </c>
      <c r="D7" s="228" t="s">
        <v>3090</v>
      </c>
      <c r="E7" s="354" t="s">
        <v>3095</v>
      </c>
      <c r="F7" s="228" t="s">
        <v>3173</v>
      </c>
      <c r="G7" s="228" t="s">
        <v>3156</v>
      </c>
      <c r="H7" s="228" t="s">
        <v>3249</v>
      </c>
      <c r="I7" s="228" t="s">
        <v>3146</v>
      </c>
      <c r="J7" s="355" t="s">
        <v>3150</v>
      </c>
    </row>
    <row r="8" spans="1:10" ht="15.75" customHeight="1">
      <c r="A8" s="420"/>
      <c r="B8" s="350" t="s">
        <v>3250</v>
      </c>
      <c r="C8" s="227" t="s">
        <v>2851</v>
      </c>
      <c r="D8" s="356" t="s">
        <v>2851</v>
      </c>
      <c r="E8" s="356" t="s">
        <v>2934</v>
      </c>
      <c r="F8" s="356" t="s">
        <v>2934</v>
      </c>
      <c r="G8" s="356" t="s">
        <v>2936</v>
      </c>
      <c r="H8" s="356" t="s">
        <v>2936</v>
      </c>
      <c r="I8" s="356" t="s">
        <v>3137</v>
      </c>
      <c r="J8" s="357" t="s">
        <v>3010</v>
      </c>
    </row>
    <row r="9" spans="1:10" ht="15.75" customHeight="1" thickBot="1">
      <c r="A9" s="420"/>
      <c r="B9" s="353" t="s">
        <v>1552</v>
      </c>
      <c r="C9" s="225" t="s">
        <v>3094</v>
      </c>
      <c r="D9" s="356" t="s">
        <v>3128</v>
      </c>
      <c r="E9" s="358" t="s">
        <v>3153</v>
      </c>
      <c r="F9" s="358" t="s">
        <v>3091</v>
      </c>
      <c r="G9" s="358" t="s">
        <v>3143</v>
      </c>
      <c r="H9" s="358" t="s">
        <v>3144</v>
      </c>
      <c r="I9" s="358" t="s">
        <v>3139</v>
      </c>
      <c r="J9" s="359" t="s">
        <v>3140</v>
      </c>
    </row>
    <row r="10" spans="1:10" ht="15.75" customHeight="1">
      <c r="A10" s="420"/>
      <c r="B10" s="350"/>
      <c r="C10" s="226" t="s">
        <v>2922</v>
      </c>
      <c r="D10" s="229" t="s">
        <v>2865</v>
      </c>
      <c r="E10" s="229" t="s">
        <v>2865</v>
      </c>
      <c r="F10" s="229" t="s">
        <v>2865</v>
      </c>
      <c r="G10" s="351" t="s">
        <v>2916</v>
      </c>
      <c r="H10" s="229" t="s">
        <v>2916</v>
      </c>
      <c r="I10" s="229" t="s">
        <v>2851</v>
      </c>
      <c r="J10" s="352" t="s">
        <v>2851</v>
      </c>
    </row>
    <row r="11" spans="1:10" ht="15.75" customHeight="1">
      <c r="A11" s="420"/>
      <c r="B11" s="360" t="s">
        <v>3061</v>
      </c>
      <c r="C11" s="226" t="s">
        <v>2916</v>
      </c>
      <c r="D11" s="358" t="s">
        <v>2865</v>
      </c>
      <c r="E11" s="358" t="s">
        <v>2865</v>
      </c>
      <c r="F11" s="358" t="s">
        <v>2865</v>
      </c>
      <c r="G11" s="226" t="s">
        <v>2916</v>
      </c>
      <c r="H11" s="358" t="s">
        <v>2916</v>
      </c>
      <c r="I11" s="358" t="s">
        <v>2851</v>
      </c>
      <c r="J11" s="359" t="s">
        <v>3030</v>
      </c>
    </row>
    <row r="12" spans="1:10" ht="15.75" customHeight="1">
      <c r="A12" s="420"/>
      <c r="B12" s="361" t="s">
        <v>3251</v>
      </c>
      <c r="C12" s="362" t="s">
        <v>3097</v>
      </c>
      <c r="D12" s="358" t="s">
        <v>3236</v>
      </c>
      <c r="E12" s="358" t="s">
        <v>3240</v>
      </c>
      <c r="F12" s="358" t="s">
        <v>3071</v>
      </c>
      <c r="G12" s="226" t="s">
        <v>3069</v>
      </c>
      <c r="H12" s="358" t="s">
        <v>3222</v>
      </c>
      <c r="I12" s="358" t="s">
        <v>3078</v>
      </c>
      <c r="J12" s="359" t="s">
        <v>3217</v>
      </c>
    </row>
    <row r="13" spans="1:10" ht="15.75" customHeight="1" thickBot="1">
      <c r="A13" s="420"/>
      <c r="B13" s="361"/>
      <c r="C13" s="225" t="s">
        <v>3235</v>
      </c>
      <c r="D13" s="228" t="s">
        <v>3237</v>
      </c>
      <c r="E13" s="228" t="s">
        <v>3241</v>
      </c>
      <c r="F13" s="354" t="s">
        <v>3048</v>
      </c>
      <c r="G13" s="363" t="s">
        <v>3221</v>
      </c>
      <c r="H13" s="228" t="s">
        <v>3223</v>
      </c>
      <c r="I13" s="228" t="s">
        <v>3215</v>
      </c>
      <c r="J13" s="355" t="s">
        <v>3218</v>
      </c>
    </row>
    <row r="14" spans="1:10" ht="15.75" customHeight="1">
      <c r="A14" s="420"/>
      <c r="B14" s="350"/>
      <c r="C14" s="356" t="s">
        <v>2934</v>
      </c>
      <c r="D14" s="358" t="s">
        <v>3226</v>
      </c>
      <c r="E14" s="356" t="s">
        <v>3010</v>
      </c>
      <c r="F14" s="358" t="s">
        <v>3010</v>
      </c>
      <c r="G14" s="358" t="s">
        <v>2851</v>
      </c>
      <c r="H14" s="358" t="s">
        <v>2851</v>
      </c>
      <c r="I14" s="358" t="s">
        <v>2851</v>
      </c>
      <c r="J14" s="359" t="s">
        <v>2851</v>
      </c>
    </row>
    <row r="15" spans="1:10" ht="15.75" customHeight="1">
      <c r="A15" s="420"/>
      <c r="B15" s="360" t="s">
        <v>3062</v>
      </c>
      <c r="C15" s="356" t="s">
        <v>2851</v>
      </c>
      <c r="D15" s="358" t="s">
        <v>3010</v>
      </c>
      <c r="E15" s="356" t="s">
        <v>3010</v>
      </c>
      <c r="F15" s="358" t="s">
        <v>3010</v>
      </c>
      <c r="G15" s="358" t="s">
        <v>2851</v>
      </c>
      <c r="H15" s="358" t="s">
        <v>2851</v>
      </c>
      <c r="I15" s="358" t="s">
        <v>2851</v>
      </c>
      <c r="J15" s="359" t="s">
        <v>3096</v>
      </c>
    </row>
    <row r="16" spans="1:10" ht="15.75" customHeight="1">
      <c r="A16" s="420"/>
      <c r="B16" s="361" t="s">
        <v>3251</v>
      </c>
      <c r="C16" s="356" t="s">
        <v>3076</v>
      </c>
      <c r="D16" s="358" t="s">
        <v>3227</v>
      </c>
      <c r="E16" s="356" t="s">
        <v>3229</v>
      </c>
      <c r="F16" s="358" t="s">
        <v>3231</v>
      </c>
      <c r="G16" s="358" t="s">
        <v>3204</v>
      </c>
      <c r="H16" s="358" t="s">
        <v>3206</v>
      </c>
      <c r="I16" s="358" t="s">
        <v>3161</v>
      </c>
      <c r="J16" s="359" t="s">
        <v>3128</v>
      </c>
    </row>
    <row r="17" spans="1:10" ht="15.75" customHeight="1" thickBot="1">
      <c r="A17" s="420"/>
      <c r="B17" s="364"/>
      <c r="C17" s="226" t="s">
        <v>3225</v>
      </c>
      <c r="D17" s="358" t="s">
        <v>3228</v>
      </c>
      <c r="E17" s="356" t="s">
        <v>3230</v>
      </c>
      <c r="F17" s="358" t="s">
        <v>3232</v>
      </c>
      <c r="G17" s="358" t="s">
        <v>3205</v>
      </c>
      <c r="H17" s="358" t="s">
        <v>3082</v>
      </c>
      <c r="I17" s="358" t="s">
        <v>3162</v>
      </c>
      <c r="J17" s="359" t="s">
        <v>3098</v>
      </c>
    </row>
    <row r="18" spans="1:10" ht="15.75" customHeight="1">
      <c r="A18" s="420"/>
      <c r="B18" s="361" t="s">
        <v>3252</v>
      </c>
      <c r="C18" s="227" t="s">
        <v>2865</v>
      </c>
      <c r="D18" s="229" t="s">
        <v>2865</v>
      </c>
      <c r="E18" s="229" t="s">
        <v>2851</v>
      </c>
      <c r="F18" s="351" t="s">
        <v>2922</v>
      </c>
      <c r="G18" s="229" t="s">
        <v>2934</v>
      </c>
      <c r="H18" s="229" t="s">
        <v>2851</v>
      </c>
      <c r="I18" s="229" t="s">
        <v>2916</v>
      </c>
      <c r="J18" s="352" t="s">
        <v>2865</v>
      </c>
    </row>
    <row r="19" spans="1:10" ht="15.75" customHeight="1">
      <c r="A19" s="420"/>
      <c r="B19" s="361" t="s">
        <v>1553</v>
      </c>
      <c r="C19" s="365" t="s">
        <v>2866</v>
      </c>
      <c r="D19" s="358" t="s">
        <v>2934</v>
      </c>
      <c r="E19" s="358" t="s">
        <v>2851</v>
      </c>
      <c r="F19" s="226" t="s">
        <v>3096</v>
      </c>
      <c r="G19" s="358" t="s">
        <v>2851</v>
      </c>
      <c r="H19" s="358" t="s">
        <v>2851</v>
      </c>
      <c r="I19" s="358" t="s">
        <v>3067</v>
      </c>
      <c r="J19" s="359" t="s">
        <v>2866</v>
      </c>
    </row>
    <row r="20" spans="1:10" ht="15.75" customHeight="1">
      <c r="A20" s="420"/>
      <c r="B20" s="361" t="s">
        <v>3063</v>
      </c>
      <c r="C20" s="365" t="s">
        <v>3086</v>
      </c>
      <c r="D20" s="358" t="s">
        <v>3090</v>
      </c>
      <c r="E20" s="358" t="s">
        <v>3094</v>
      </c>
      <c r="F20" s="226" t="s">
        <v>3097</v>
      </c>
      <c r="G20" s="358" t="s">
        <v>3076</v>
      </c>
      <c r="H20" s="358" t="s">
        <v>3080</v>
      </c>
      <c r="I20" s="358" t="s">
        <v>3069</v>
      </c>
      <c r="J20" s="359" t="s">
        <v>3071</v>
      </c>
    </row>
    <row r="21" spans="1:10" ht="15.75" customHeight="1" thickBot="1">
      <c r="A21" s="421"/>
      <c r="B21" s="353"/>
      <c r="C21" s="225" t="s">
        <v>3088</v>
      </c>
      <c r="D21" s="228" t="s">
        <v>3091</v>
      </c>
      <c r="E21" s="228" t="s">
        <v>3095</v>
      </c>
      <c r="F21" s="224" t="s">
        <v>3098</v>
      </c>
      <c r="G21" s="228" t="s">
        <v>3078</v>
      </c>
      <c r="H21" s="228" t="s">
        <v>3082</v>
      </c>
      <c r="I21" s="228" t="s">
        <v>3070</v>
      </c>
      <c r="J21" s="355" t="s">
        <v>3072</v>
      </c>
    </row>
    <row r="22" spans="1:10" ht="15.75" customHeight="1">
      <c r="A22" s="419" t="s">
        <v>3253</v>
      </c>
      <c r="B22" s="350" t="s">
        <v>3248</v>
      </c>
      <c r="C22" s="227" t="s">
        <v>2865</v>
      </c>
      <c r="D22" s="229" t="s">
        <v>2865</v>
      </c>
      <c r="E22" s="351" t="s">
        <v>766</v>
      </c>
      <c r="F22" s="229" t="s">
        <v>2865</v>
      </c>
      <c r="G22" s="229" t="s">
        <v>2851</v>
      </c>
      <c r="H22" s="229" t="s">
        <v>2851</v>
      </c>
      <c r="I22" s="229" t="s">
        <v>2914</v>
      </c>
      <c r="J22" s="352" t="s">
        <v>2916</v>
      </c>
    </row>
    <row r="23" spans="1:10" ht="15.75" customHeight="1" thickBot="1">
      <c r="A23" s="420"/>
      <c r="B23" s="353" t="s">
        <v>1552</v>
      </c>
      <c r="C23" s="225" t="s">
        <v>2867</v>
      </c>
      <c r="D23" s="228" t="s">
        <v>2945</v>
      </c>
      <c r="E23" s="354" t="s">
        <v>2886</v>
      </c>
      <c r="F23" s="228" t="s">
        <v>2871</v>
      </c>
      <c r="G23" s="228" t="s">
        <v>2947</v>
      </c>
      <c r="H23" s="228" t="s">
        <v>2950</v>
      </c>
      <c r="I23" s="228" t="s">
        <v>2915</v>
      </c>
      <c r="J23" s="355" t="s">
        <v>2917</v>
      </c>
    </row>
    <row r="24" spans="1:10" ht="15.75" customHeight="1">
      <c r="A24" s="420"/>
      <c r="B24" s="350" t="s">
        <v>3250</v>
      </c>
      <c r="C24" s="227" t="s">
        <v>2934</v>
      </c>
      <c r="D24" s="356" t="s">
        <v>2936</v>
      </c>
      <c r="E24" s="356" t="s">
        <v>2936</v>
      </c>
      <c r="F24" s="356" t="s">
        <v>2936</v>
      </c>
      <c r="G24" s="356" t="s">
        <v>2881</v>
      </c>
      <c r="H24" s="356" t="s">
        <v>2929</v>
      </c>
      <c r="I24" s="356" t="s">
        <v>2919</v>
      </c>
      <c r="J24" s="357" t="s">
        <v>2922</v>
      </c>
    </row>
    <row r="25" spans="1:10" ht="15.75" customHeight="1" thickBot="1">
      <c r="A25" s="420"/>
      <c r="B25" s="353" t="s">
        <v>1552</v>
      </c>
      <c r="C25" s="225" t="s">
        <v>2935</v>
      </c>
      <c r="D25" s="356" t="s">
        <v>2937</v>
      </c>
      <c r="E25" s="358" t="s">
        <v>2940</v>
      </c>
      <c r="F25" s="358" t="s">
        <v>2942</v>
      </c>
      <c r="G25" s="358" t="s">
        <v>2927</v>
      </c>
      <c r="H25" s="358" t="s">
        <v>2931</v>
      </c>
      <c r="I25" s="358" t="s">
        <v>2920</v>
      </c>
      <c r="J25" s="359" t="s">
        <v>2924</v>
      </c>
    </row>
    <row r="26" spans="1:10" ht="15.75" customHeight="1">
      <c r="A26" s="420"/>
      <c r="B26" s="350"/>
      <c r="C26" s="226" t="s">
        <v>2916</v>
      </c>
      <c r="D26" s="229" t="s">
        <v>2865</v>
      </c>
      <c r="E26" s="229" t="s">
        <v>2865</v>
      </c>
      <c r="F26" s="229" t="s">
        <v>2851</v>
      </c>
      <c r="G26" s="351" t="s">
        <v>2865</v>
      </c>
      <c r="H26" s="229" t="s">
        <v>766</v>
      </c>
      <c r="I26" s="229" t="s">
        <v>2992</v>
      </c>
      <c r="J26" s="352" t="s">
        <v>2850</v>
      </c>
    </row>
    <row r="27" spans="1:10" ht="15.75" customHeight="1">
      <c r="A27" s="420"/>
      <c r="B27" s="360" t="s">
        <v>3061</v>
      </c>
      <c r="C27" s="226" t="s">
        <v>2916</v>
      </c>
      <c r="D27" s="358" t="s">
        <v>2865</v>
      </c>
      <c r="E27" s="358" t="s">
        <v>2865</v>
      </c>
      <c r="F27" s="358" t="s">
        <v>2916</v>
      </c>
      <c r="G27" s="226" t="s">
        <v>2865</v>
      </c>
      <c r="H27" s="358" t="s">
        <v>766</v>
      </c>
      <c r="I27" s="358" t="s">
        <v>2992</v>
      </c>
      <c r="J27" s="359" t="s">
        <v>2850</v>
      </c>
    </row>
    <row r="28" spans="1:10" ht="15.75" customHeight="1">
      <c r="A28" s="420"/>
      <c r="B28" s="361" t="s">
        <v>3251</v>
      </c>
      <c r="C28" s="362" t="s">
        <v>3057</v>
      </c>
      <c r="D28" s="358" t="s">
        <v>2889</v>
      </c>
      <c r="E28" s="358" t="s">
        <v>3048</v>
      </c>
      <c r="F28" s="358" t="s">
        <v>2879</v>
      </c>
      <c r="G28" s="226" t="s">
        <v>3000</v>
      </c>
      <c r="H28" s="358" t="s">
        <v>3004</v>
      </c>
      <c r="I28" s="358" t="s">
        <v>689</v>
      </c>
      <c r="J28" s="359" t="s">
        <v>2996</v>
      </c>
    </row>
    <row r="29" spans="1:10" ht="15.75" customHeight="1" thickBot="1">
      <c r="A29" s="420"/>
      <c r="B29" s="361"/>
      <c r="C29" s="225" t="s">
        <v>3059</v>
      </c>
      <c r="D29" s="228" t="s">
        <v>2893</v>
      </c>
      <c r="E29" s="228" t="s">
        <v>3050</v>
      </c>
      <c r="F29" s="354" t="s">
        <v>3054</v>
      </c>
      <c r="G29" s="363" t="s">
        <v>3002</v>
      </c>
      <c r="H29" s="228" t="s">
        <v>3005</v>
      </c>
      <c r="I29" s="228" t="s">
        <v>2994</v>
      </c>
      <c r="J29" s="355" t="s">
        <v>2852</v>
      </c>
    </row>
    <row r="30" spans="1:10" ht="15.75" customHeight="1">
      <c r="A30" s="420"/>
      <c r="B30" s="350"/>
      <c r="C30" s="356" t="s">
        <v>2992</v>
      </c>
      <c r="D30" s="358" t="s">
        <v>2936</v>
      </c>
      <c r="E30" s="356" t="s">
        <v>2851</v>
      </c>
      <c r="F30" s="358" t="s">
        <v>3010</v>
      </c>
      <c r="G30" s="358" t="s">
        <v>2851</v>
      </c>
      <c r="H30" s="358" t="s">
        <v>3041</v>
      </c>
      <c r="I30" s="358" t="s">
        <v>2881</v>
      </c>
      <c r="J30" s="359" t="s">
        <v>3030</v>
      </c>
    </row>
    <row r="31" spans="1:10" ht="15.75" customHeight="1">
      <c r="A31" s="420"/>
      <c r="B31" s="360" t="s">
        <v>3062</v>
      </c>
      <c r="C31" s="356" t="s">
        <v>2992</v>
      </c>
      <c r="D31" s="358" t="s">
        <v>2936</v>
      </c>
      <c r="E31" s="356" t="s">
        <v>2851</v>
      </c>
      <c r="F31" s="358" t="s">
        <v>3012</v>
      </c>
      <c r="G31" s="358" t="s">
        <v>2851</v>
      </c>
      <c r="H31" s="358" t="s">
        <v>3041</v>
      </c>
      <c r="I31" s="358" t="s">
        <v>2881</v>
      </c>
      <c r="J31" s="359" t="s">
        <v>3031</v>
      </c>
    </row>
    <row r="32" spans="1:10" ht="15.75" customHeight="1">
      <c r="A32" s="420"/>
      <c r="B32" s="361" t="s">
        <v>3251</v>
      </c>
      <c r="C32" s="356" t="s">
        <v>3018</v>
      </c>
      <c r="D32" s="358" t="s">
        <v>3022</v>
      </c>
      <c r="E32" s="356" t="s">
        <v>2877</v>
      </c>
      <c r="F32" s="358" t="s">
        <v>3013</v>
      </c>
      <c r="G32" s="358" t="s">
        <v>3037</v>
      </c>
      <c r="H32" s="358" t="s">
        <v>3043</v>
      </c>
      <c r="I32" s="358" t="s">
        <v>3027</v>
      </c>
      <c r="J32" s="359" t="s">
        <v>3032</v>
      </c>
    </row>
    <row r="33" spans="1:10" ht="15.75" customHeight="1" thickBot="1">
      <c r="A33" s="420"/>
      <c r="B33" s="364"/>
      <c r="C33" s="226" t="s">
        <v>3020</v>
      </c>
      <c r="D33" s="358" t="s">
        <v>2891</v>
      </c>
      <c r="E33" s="356" t="s">
        <v>2853</v>
      </c>
      <c r="F33" s="358" t="s">
        <v>3015</v>
      </c>
      <c r="G33" s="358" t="s">
        <v>3039</v>
      </c>
      <c r="H33" s="358" t="s">
        <v>3045</v>
      </c>
      <c r="I33" s="358" t="s">
        <v>2884</v>
      </c>
      <c r="J33" s="359" t="s">
        <v>3034</v>
      </c>
    </row>
    <row r="34" spans="1:10" ht="15.75" customHeight="1">
      <c r="A34" s="420"/>
      <c r="B34" s="361" t="s">
        <v>3252</v>
      </c>
      <c r="C34" s="227" t="s">
        <v>2865</v>
      </c>
      <c r="D34" s="229" t="s">
        <v>2865</v>
      </c>
      <c r="E34" s="229" t="s">
        <v>2851</v>
      </c>
      <c r="F34" s="351" t="s">
        <v>2881</v>
      </c>
      <c r="G34" s="229" t="s">
        <v>2844</v>
      </c>
      <c r="H34" s="229" t="s">
        <v>2850</v>
      </c>
      <c r="I34" s="229" t="s">
        <v>2865</v>
      </c>
      <c r="J34" s="352" t="s">
        <v>2865</v>
      </c>
    </row>
    <row r="35" spans="1:10" ht="15.75" customHeight="1">
      <c r="A35" s="420"/>
      <c r="B35" s="361" t="s">
        <v>1553</v>
      </c>
      <c r="C35" s="365" t="s">
        <v>2866</v>
      </c>
      <c r="D35" s="358" t="s">
        <v>2866</v>
      </c>
      <c r="E35" s="358" t="s">
        <v>2851</v>
      </c>
      <c r="F35" s="226" t="s">
        <v>766</v>
      </c>
      <c r="G35" s="358" t="s">
        <v>2845</v>
      </c>
      <c r="H35" s="358" t="s">
        <v>2851</v>
      </c>
      <c r="I35" s="358" t="s">
        <v>2866</v>
      </c>
      <c r="J35" s="359" t="s">
        <v>2866</v>
      </c>
    </row>
    <row r="36" spans="1:10" ht="15.75" customHeight="1">
      <c r="A36" s="420"/>
      <c r="B36" s="361" t="s">
        <v>3063</v>
      </c>
      <c r="C36" s="365" t="s">
        <v>2889</v>
      </c>
      <c r="D36" s="358" t="s">
        <v>2893</v>
      </c>
      <c r="E36" s="358" t="s">
        <v>2877</v>
      </c>
      <c r="F36" s="226" t="s">
        <v>2884</v>
      </c>
      <c r="G36" s="358" t="s">
        <v>2846</v>
      </c>
      <c r="H36" s="358" t="s">
        <v>2852</v>
      </c>
      <c r="I36" s="358" t="s">
        <v>2867</v>
      </c>
      <c r="J36" s="359" t="s">
        <v>2871</v>
      </c>
    </row>
    <row r="37" spans="1:10" ht="15.75" customHeight="1" thickBot="1">
      <c r="A37" s="421"/>
      <c r="B37" s="353"/>
      <c r="C37" s="225" t="s">
        <v>2891</v>
      </c>
      <c r="D37" s="228" t="s">
        <v>2895</v>
      </c>
      <c r="E37" s="228" t="s">
        <v>2879</v>
      </c>
      <c r="F37" s="224" t="s">
        <v>2886</v>
      </c>
      <c r="G37" s="228" t="s">
        <v>2848</v>
      </c>
      <c r="H37" s="228" t="s">
        <v>2853</v>
      </c>
      <c r="I37" s="228" t="s">
        <v>2869</v>
      </c>
      <c r="J37" s="355" t="s">
        <v>2873</v>
      </c>
    </row>
    <row r="38" spans="1:10" ht="15.75" customHeight="1">
      <c r="A38" s="419" t="s">
        <v>3254</v>
      </c>
      <c r="B38" s="350" t="s">
        <v>3248</v>
      </c>
      <c r="C38" s="227" t="s">
        <v>921</v>
      </c>
      <c r="D38" s="229" t="s">
        <v>921</v>
      </c>
      <c r="E38" s="351" t="s">
        <v>3122</v>
      </c>
      <c r="F38" s="229" t="s">
        <v>3131</v>
      </c>
      <c r="G38" s="229" t="s">
        <v>921</v>
      </c>
      <c r="H38" s="229" t="s">
        <v>3122</v>
      </c>
      <c r="I38" s="229" t="s">
        <v>766</v>
      </c>
      <c r="J38" s="352" t="s">
        <v>3122</v>
      </c>
    </row>
    <row r="39" spans="1:10" ht="15.75" customHeight="1" thickBot="1">
      <c r="A39" s="420"/>
      <c r="B39" s="353" t="s">
        <v>1552</v>
      </c>
      <c r="C39" s="225" t="s">
        <v>3118</v>
      </c>
      <c r="D39" s="228" t="s">
        <v>3119</v>
      </c>
      <c r="E39" s="354" t="s">
        <v>3129</v>
      </c>
      <c r="F39" s="228" t="s">
        <v>3133</v>
      </c>
      <c r="G39" s="228" t="s">
        <v>3125</v>
      </c>
      <c r="H39" s="228" t="s">
        <v>3126</v>
      </c>
      <c r="I39" s="228" t="s">
        <v>3121</v>
      </c>
      <c r="J39" s="355" t="s">
        <v>3123</v>
      </c>
    </row>
    <row r="40" spans="1:10" ht="15.75" customHeight="1">
      <c r="A40" s="420"/>
      <c r="B40" s="350" t="s">
        <v>3250</v>
      </c>
      <c r="C40" s="227" t="s">
        <v>3096</v>
      </c>
      <c r="D40" s="356" t="s">
        <v>2936</v>
      </c>
      <c r="E40" s="356" t="s">
        <v>2992</v>
      </c>
      <c r="F40" s="356" t="s">
        <v>3112</v>
      </c>
      <c r="G40" s="356" t="s">
        <v>2992</v>
      </c>
      <c r="H40" s="356" t="s">
        <v>2992</v>
      </c>
      <c r="I40" s="356" t="s">
        <v>3100</v>
      </c>
      <c r="J40" s="357" t="s">
        <v>2992</v>
      </c>
    </row>
    <row r="41" spans="1:10" ht="15.75" customHeight="1" thickBot="1">
      <c r="A41" s="420"/>
      <c r="B41" s="353" t="s">
        <v>1552</v>
      </c>
      <c r="C41" s="225" t="s">
        <v>3104</v>
      </c>
      <c r="D41" s="356" t="s">
        <v>3105</v>
      </c>
      <c r="E41" s="358" t="s">
        <v>3110</v>
      </c>
      <c r="F41" s="358" t="s">
        <v>3114</v>
      </c>
      <c r="G41" s="358" t="s">
        <v>3107</v>
      </c>
      <c r="H41" s="358" t="s">
        <v>3108</v>
      </c>
      <c r="I41" s="358" t="s">
        <v>3101</v>
      </c>
      <c r="J41" s="359" t="s">
        <v>3102</v>
      </c>
    </row>
    <row r="42" spans="1:10" ht="15.75" customHeight="1">
      <c r="A42" s="420"/>
      <c r="B42" s="350"/>
      <c r="C42" s="226" t="s">
        <v>2916</v>
      </c>
      <c r="D42" s="229" t="s">
        <v>3096</v>
      </c>
      <c r="E42" s="229" t="s">
        <v>921</v>
      </c>
      <c r="F42" s="229" t="s">
        <v>114</v>
      </c>
      <c r="G42" s="351" t="s">
        <v>2844</v>
      </c>
      <c r="H42" s="229" t="s">
        <v>3131</v>
      </c>
      <c r="I42" s="229" t="s">
        <v>921</v>
      </c>
      <c r="J42" s="352" t="s">
        <v>2845</v>
      </c>
    </row>
    <row r="43" spans="1:10" ht="15.75" customHeight="1">
      <c r="A43" s="420"/>
      <c r="B43" s="360" t="s">
        <v>3061</v>
      </c>
      <c r="C43" s="226" t="s">
        <v>2916</v>
      </c>
      <c r="D43" s="358" t="s">
        <v>3096</v>
      </c>
      <c r="E43" s="358" t="s">
        <v>921</v>
      </c>
      <c r="F43" s="358" t="s">
        <v>766</v>
      </c>
      <c r="G43" s="226" t="s">
        <v>2844</v>
      </c>
      <c r="H43" s="358" t="s">
        <v>3131</v>
      </c>
      <c r="I43" s="358" t="s">
        <v>921</v>
      </c>
      <c r="J43" s="359" t="s">
        <v>2845</v>
      </c>
    </row>
    <row r="44" spans="1:10" ht="15.75" customHeight="1">
      <c r="A44" s="420"/>
      <c r="B44" s="361" t="s">
        <v>3251</v>
      </c>
      <c r="C44" s="362" t="s">
        <v>3199</v>
      </c>
      <c r="D44" s="358" t="s">
        <v>3201</v>
      </c>
      <c r="E44" s="358" t="s">
        <v>3209</v>
      </c>
      <c r="F44" s="358" t="s">
        <v>3211</v>
      </c>
      <c r="G44" s="226" t="s">
        <v>3188</v>
      </c>
      <c r="H44" s="358" t="s">
        <v>3133</v>
      </c>
      <c r="I44" s="358" t="s">
        <v>3182</v>
      </c>
      <c r="J44" s="359" t="s">
        <v>3184</v>
      </c>
    </row>
    <row r="45" spans="1:10" ht="15.75" customHeight="1" thickBot="1">
      <c r="A45" s="420"/>
      <c r="B45" s="361"/>
      <c r="C45" s="225" t="s">
        <v>3200</v>
      </c>
      <c r="D45" s="228" t="s">
        <v>3202</v>
      </c>
      <c r="E45" s="228" t="s">
        <v>3210</v>
      </c>
      <c r="F45" s="354" t="s">
        <v>3212</v>
      </c>
      <c r="G45" s="363" t="s">
        <v>3189</v>
      </c>
      <c r="H45" s="228" t="s">
        <v>3190</v>
      </c>
      <c r="I45" s="228" t="s">
        <v>3183</v>
      </c>
      <c r="J45" s="355" t="s">
        <v>3185</v>
      </c>
    </row>
    <row r="46" spans="1:10" ht="15.75" customHeight="1">
      <c r="A46" s="420"/>
      <c r="B46" s="350"/>
      <c r="C46" s="366" t="s">
        <v>3096</v>
      </c>
      <c r="D46" s="229" t="s">
        <v>2881</v>
      </c>
      <c r="E46" s="366" t="s">
        <v>3041</v>
      </c>
      <c r="F46" s="229" t="s">
        <v>3041</v>
      </c>
      <c r="G46" s="358" t="s">
        <v>2992</v>
      </c>
      <c r="H46" s="358" t="s">
        <v>2936</v>
      </c>
      <c r="I46" s="229" t="s">
        <v>3096</v>
      </c>
      <c r="J46" s="352" t="s">
        <v>2992</v>
      </c>
    </row>
    <row r="47" spans="1:10" ht="15.75" customHeight="1">
      <c r="A47" s="420"/>
      <c r="B47" s="360" t="s">
        <v>3062</v>
      </c>
      <c r="C47" s="356" t="s">
        <v>3175</v>
      </c>
      <c r="D47" s="358" t="s">
        <v>114</v>
      </c>
      <c r="E47" s="356" t="s">
        <v>3041</v>
      </c>
      <c r="F47" s="358" t="s">
        <v>3193</v>
      </c>
      <c r="G47" s="358" t="s">
        <v>2992</v>
      </c>
      <c r="H47" s="358" t="s">
        <v>2936</v>
      </c>
      <c r="I47" s="358" t="s">
        <v>3096</v>
      </c>
      <c r="J47" s="359" t="s">
        <v>2992</v>
      </c>
    </row>
    <row r="48" spans="1:10" ht="15.75" customHeight="1">
      <c r="A48" s="420"/>
      <c r="B48" s="361" t="s">
        <v>3251</v>
      </c>
      <c r="C48" s="356" t="s">
        <v>3104</v>
      </c>
      <c r="D48" s="358" t="s">
        <v>3178</v>
      </c>
      <c r="E48" s="356" t="s">
        <v>3191</v>
      </c>
      <c r="F48" s="358" t="s">
        <v>3194</v>
      </c>
      <c r="G48" s="358" t="s">
        <v>3110</v>
      </c>
      <c r="H48" s="358" t="s">
        <v>3105</v>
      </c>
      <c r="I48" s="358" t="s">
        <v>3165</v>
      </c>
      <c r="J48" s="359" t="s">
        <v>3107</v>
      </c>
    </row>
    <row r="49" spans="1:10" ht="15.75" customHeight="1" thickBot="1">
      <c r="A49" s="421"/>
      <c r="B49" s="364"/>
      <c r="C49" s="224" t="s">
        <v>3176</v>
      </c>
      <c r="D49" s="228" t="s">
        <v>3179</v>
      </c>
      <c r="E49" s="354" t="s">
        <v>3192</v>
      </c>
      <c r="F49" s="228" t="s">
        <v>3195</v>
      </c>
      <c r="G49" s="228" t="s">
        <v>3169</v>
      </c>
      <c r="H49" s="228" t="s">
        <v>3170</v>
      </c>
      <c r="I49" s="228" t="s">
        <v>3166</v>
      </c>
      <c r="J49" s="355" t="s">
        <v>3167</v>
      </c>
    </row>
    <row r="50" ht="15.75" customHeight="1">
      <c r="F50" s="223" t="s">
        <v>3255</v>
      </c>
    </row>
    <row r="51" ht="15.75" customHeight="1"/>
    <row r="52" ht="15.75" customHeight="1"/>
    <row r="53" ht="15.75" customHeight="1"/>
  </sheetData>
  <sheetProtection/>
  <mergeCells count="8">
    <mergeCell ref="A6:A21"/>
    <mergeCell ref="A22:A37"/>
    <mergeCell ref="A38:A49"/>
    <mergeCell ref="A5:B5"/>
    <mergeCell ref="A1:J1"/>
    <mergeCell ref="A2:J2"/>
    <mergeCell ref="A3:E3"/>
    <mergeCell ref="H4:J4"/>
  </mergeCells>
  <printOptions/>
  <pageMargins left="0.39" right="0.26" top="0.29" bottom="0.16" header="0.16" footer="0.1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showGridLines="0" view="pageBreakPreview" zoomScaleNormal="130" zoomScaleSheetLayoutView="100" zoomScalePageLayoutView="0" workbookViewId="0" topLeftCell="A13">
      <selection activeCell="G19" sqref="G19"/>
    </sheetView>
  </sheetViews>
  <sheetFormatPr defaultColWidth="8.125" defaultRowHeight="30" customHeight="1"/>
  <cols>
    <col min="1" max="1" width="8.125" style="245" customWidth="1"/>
    <col min="2" max="6" width="10.625" style="245" customWidth="1"/>
    <col min="7" max="9" width="10.625" style="244" customWidth="1"/>
    <col min="10" max="10" width="8.125" style="252" customWidth="1"/>
    <col min="11" max="16384" width="8.125" style="244" customWidth="1"/>
  </cols>
  <sheetData>
    <row r="1" spans="1:9" s="244" customFormat="1" ht="30" customHeight="1">
      <c r="A1" s="413" t="s">
        <v>1689</v>
      </c>
      <c r="B1" s="413"/>
      <c r="C1" s="413"/>
      <c r="D1" s="413"/>
      <c r="E1" s="413"/>
      <c r="F1" s="413"/>
      <c r="G1" s="413"/>
      <c r="H1" s="413"/>
      <c r="I1" s="413"/>
    </row>
    <row r="2" spans="1:9" s="244" customFormat="1" ht="30" customHeight="1">
      <c r="A2" s="414" t="s">
        <v>1688</v>
      </c>
      <c r="B2" s="414"/>
      <c r="C2" s="414"/>
      <c r="D2" s="414"/>
      <c r="E2" s="414"/>
      <c r="F2" s="414"/>
      <c r="G2" s="414"/>
      <c r="H2" s="414"/>
      <c r="I2" s="414"/>
    </row>
    <row r="3" spans="1:7" s="244" customFormat="1" ht="30" customHeight="1">
      <c r="A3" s="251"/>
      <c r="B3" s="250"/>
      <c r="C3" s="250"/>
      <c r="D3" s="250"/>
      <c r="E3" s="250"/>
      <c r="F3" s="250"/>
      <c r="G3" s="250"/>
    </row>
    <row r="4" spans="1:9" s="244" customFormat="1" ht="30" customHeight="1">
      <c r="A4" s="249" t="s">
        <v>1687</v>
      </c>
      <c r="B4" s="415" t="s">
        <v>1921</v>
      </c>
      <c r="C4" s="415"/>
      <c r="D4" s="415"/>
      <c r="E4" s="415"/>
      <c r="F4" s="415"/>
      <c r="G4" s="415"/>
      <c r="H4" s="415"/>
      <c r="I4" s="415"/>
    </row>
    <row r="5" spans="1:9" s="244" customFormat="1" ht="30" customHeight="1">
      <c r="A5" s="248" t="s">
        <v>1685</v>
      </c>
      <c r="B5" s="416" t="s">
        <v>1684</v>
      </c>
      <c r="C5" s="417"/>
      <c r="D5" s="417"/>
      <c r="E5" s="417"/>
      <c r="F5" s="417"/>
      <c r="G5" s="417"/>
      <c r="H5" s="417"/>
      <c r="I5" s="418"/>
    </row>
    <row r="6" spans="1:9" s="244" customFormat="1" ht="30" customHeight="1">
      <c r="A6" s="247">
        <v>0.375</v>
      </c>
      <c r="B6" s="246" t="s">
        <v>1920</v>
      </c>
      <c r="C6" s="246" t="s">
        <v>1919</v>
      </c>
      <c r="D6" s="246" t="s">
        <v>1918</v>
      </c>
      <c r="E6" s="246" t="s">
        <v>1917</v>
      </c>
      <c r="F6" s="246" t="s">
        <v>1916</v>
      </c>
      <c r="G6" s="246" t="s">
        <v>1915</v>
      </c>
      <c r="H6" s="246" t="s">
        <v>1914</v>
      </c>
      <c r="I6" s="246" t="s">
        <v>1913</v>
      </c>
    </row>
    <row r="7" spans="1:9" s="244" customFormat="1" ht="30" customHeight="1">
      <c r="A7" s="247">
        <v>0.395833333333333</v>
      </c>
      <c r="B7" s="246" t="s">
        <v>1912</v>
      </c>
      <c r="C7" s="246" t="s">
        <v>1911</v>
      </c>
      <c r="D7" s="246" t="s">
        <v>1910</v>
      </c>
      <c r="E7" s="246" t="s">
        <v>1909</v>
      </c>
      <c r="F7" s="246" t="s">
        <v>1908</v>
      </c>
      <c r="G7" s="246" t="s">
        <v>1907</v>
      </c>
      <c r="H7" s="246" t="s">
        <v>1906</v>
      </c>
      <c r="I7" s="246"/>
    </row>
    <row r="8" spans="1:9" s="244" customFormat="1" ht="30" customHeight="1">
      <c r="A8" s="247">
        <v>0.416666666666666</v>
      </c>
      <c r="B8" s="246" t="s">
        <v>1905</v>
      </c>
      <c r="C8" s="246" t="s">
        <v>1904</v>
      </c>
      <c r="D8" s="246" t="s">
        <v>1903</v>
      </c>
      <c r="E8" s="246" t="s">
        <v>1902</v>
      </c>
      <c r="F8" s="246" t="s">
        <v>1901</v>
      </c>
      <c r="G8" s="246" t="s">
        <v>1900</v>
      </c>
      <c r="H8" s="246" t="s">
        <v>1899</v>
      </c>
      <c r="I8" s="246" t="s">
        <v>1898</v>
      </c>
    </row>
    <row r="9" spans="1:9" s="244" customFormat="1" ht="30" customHeight="1">
      <c r="A9" s="247">
        <v>0.437499999999999</v>
      </c>
      <c r="B9" s="246" t="s">
        <v>1897</v>
      </c>
      <c r="C9" s="246" t="s">
        <v>1896</v>
      </c>
      <c r="D9" s="246" t="s">
        <v>1895</v>
      </c>
      <c r="E9" s="246" t="s">
        <v>1894</v>
      </c>
      <c r="F9" s="246" t="s">
        <v>1893</v>
      </c>
      <c r="G9" s="246" t="s">
        <v>1892</v>
      </c>
      <c r="H9" s="246" t="s">
        <v>1891</v>
      </c>
      <c r="I9" s="246" t="s">
        <v>1890</v>
      </c>
    </row>
    <row r="10" spans="1:9" s="244" customFormat="1" ht="30" customHeight="1">
      <c r="A10" s="247">
        <v>0.458333333333332</v>
      </c>
      <c r="B10" s="246" t="s">
        <v>1889</v>
      </c>
      <c r="C10" s="246" t="s">
        <v>1888</v>
      </c>
      <c r="D10" s="246" t="s">
        <v>1887</v>
      </c>
      <c r="E10" s="246" t="s">
        <v>1886</v>
      </c>
      <c r="F10" s="246" t="s">
        <v>1885</v>
      </c>
      <c r="G10" s="246" t="s">
        <v>1884</v>
      </c>
      <c r="H10" s="246" t="s">
        <v>1883</v>
      </c>
      <c r="I10" s="246" t="s">
        <v>1882</v>
      </c>
    </row>
    <row r="11" spans="1:9" s="244" customFormat="1" ht="30" customHeight="1">
      <c r="A11" s="247">
        <v>0.4826388888888889</v>
      </c>
      <c r="B11" s="246" t="s">
        <v>1881</v>
      </c>
      <c r="C11" s="246" t="s">
        <v>1880</v>
      </c>
      <c r="D11" s="246" t="s">
        <v>1879</v>
      </c>
      <c r="E11" s="246" t="s">
        <v>1878</v>
      </c>
      <c r="F11" s="246" t="s">
        <v>1877</v>
      </c>
      <c r="G11" s="246" t="s">
        <v>1876</v>
      </c>
      <c r="H11" s="246" t="s">
        <v>1875</v>
      </c>
      <c r="I11" s="246" t="s">
        <v>1874</v>
      </c>
    </row>
    <row r="12" spans="1:9" s="244" customFormat="1" ht="30" customHeight="1">
      <c r="A12" s="247">
        <v>0.506944444444446</v>
      </c>
      <c r="B12" s="246" t="s">
        <v>1873</v>
      </c>
      <c r="C12" s="246" t="s">
        <v>1872</v>
      </c>
      <c r="D12" s="246" t="s">
        <v>1871</v>
      </c>
      <c r="E12" s="246" t="s">
        <v>1870</v>
      </c>
      <c r="F12" s="246" t="s">
        <v>1869</v>
      </c>
      <c r="G12" s="246" t="s">
        <v>1868</v>
      </c>
      <c r="H12" s="246" t="s">
        <v>1867</v>
      </c>
      <c r="I12" s="246" t="s">
        <v>1866</v>
      </c>
    </row>
    <row r="13" spans="1:9" s="244" customFormat="1" ht="30" customHeight="1">
      <c r="A13" s="247">
        <v>0.531250000000003</v>
      </c>
      <c r="B13" s="246" t="s">
        <v>1865</v>
      </c>
      <c r="C13" s="246" t="s">
        <v>1864</v>
      </c>
      <c r="D13" s="246" t="s">
        <v>1863</v>
      </c>
      <c r="E13" s="246" t="s">
        <v>1862</v>
      </c>
      <c r="F13" s="246" t="s">
        <v>1861</v>
      </c>
      <c r="G13" s="246" t="s">
        <v>1860</v>
      </c>
      <c r="H13" s="246" t="s">
        <v>1859</v>
      </c>
      <c r="I13" s="246" t="s">
        <v>1858</v>
      </c>
    </row>
    <row r="14" spans="1:9" s="244" customFormat="1" ht="30" customHeight="1">
      <c r="A14" s="247">
        <v>0.55555555555556</v>
      </c>
      <c r="B14" s="246" t="s">
        <v>1857</v>
      </c>
      <c r="C14" s="246" t="s">
        <v>1856</v>
      </c>
      <c r="D14" s="246" t="s">
        <v>1855</v>
      </c>
      <c r="E14" s="246" t="s">
        <v>1854</v>
      </c>
      <c r="F14" s="246" t="s">
        <v>1853</v>
      </c>
      <c r="G14" s="246" t="s">
        <v>1852</v>
      </c>
      <c r="H14" s="246" t="s">
        <v>1851</v>
      </c>
      <c r="I14" s="246" t="s">
        <v>1850</v>
      </c>
    </row>
    <row r="15" spans="1:9" s="244" customFormat="1" ht="30" customHeight="1">
      <c r="A15" s="247">
        <v>0.579861111111117</v>
      </c>
      <c r="B15" s="246" t="s">
        <v>1849</v>
      </c>
      <c r="C15" s="246" t="s">
        <v>1848</v>
      </c>
      <c r="D15" s="246" t="s">
        <v>1847</v>
      </c>
      <c r="E15" s="246" t="s">
        <v>1846</v>
      </c>
      <c r="F15" s="246" t="s">
        <v>1845</v>
      </c>
      <c r="G15" s="246" t="s">
        <v>1844</v>
      </c>
      <c r="H15" s="246" t="s">
        <v>1843</v>
      </c>
      <c r="I15" s="246" t="s">
        <v>1842</v>
      </c>
    </row>
    <row r="16" spans="1:9" s="244" customFormat="1" ht="30" customHeight="1">
      <c r="A16" s="247">
        <v>0.604166666666673</v>
      </c>
      <c r="B16" s="246" t="s">
        <v>1841</v>
      </c>
      <c r="C16" s="267" t="s">
        <v>2192</v>
      </c>
      <c r="D16" s="267" t="s">
        <v>2193</v>
      </c>
      <c r="E16" s="267" t="s">
        <v>2194</v>
      </c>
      <c r="F16" s="267" t="s">
        <v>2195</v>
      </c>
      <c r="G16" s="267" t="s">
        <v>2196</v>
      </c>
      <c r="H16" s="267" t="s">
        <v>2197</v>
      </c>
      <c r="I16" s="267" t="s">
        <v>2198</v>
      </c>
    </row>
    <row r="17" spans="1:9" ht="30" customHeight="1">
      <c r="A17" s="247">
        <v>0.62847222222223</v>
      </c>
      <c r="B17" s="267" t="s">
        <v>2199</v>
      </c>
      <c r="C17" s="246" t="s">
        <v>1839</v>
      </c>
      <c r="D17" s="246" t="s">
        <v>1838</v>
      </c>
      <c r="E17" s="246" t="s">
        <v>1837</v>
      </c>
      <c r="F17" s="246" t="s">
        <v>1836</v>
      </c>
      <c r="G17" s="246" t="s">
        <v>1835</v>
      </c>
      <c r="H17" s="246" t="s">
        <v>1834</v>
      </c>
      <c r="I17" s="246" t="s">
        <v>1833</v>
      </c>
    </row>
    <row r="18" spans="1:9" ht="30" customHeight="1">
      <c r="A18" s="247">
        <v>0.652777777777787</v>
      </c>
      <c r="B18" s="246" t="s">
        <v>1832</v>
      </c>
      <c r="C18" s="246" t="s">
        <v>1831</v>
      </c>
      <c r="D18" s="246" t="s">
        <v>1830</v>
      </c>
      <c r="E18" s="246" t="s">
        <v>1829</v>
      </c>
      <c r="F18" s="246" t="s">
        <v>1828</v>
      </c>
      <c r="G18" s="246" t="s">
        <v>1827</v>
      </c>
      <c r="H18" s="246" t="s">
        <v>1826</v>
      </c>
      <c r="I18" s="246" t="s">
        <v>1825</v>
      </c>
    </row>
    <row r="19" spans="1:10" ht="30" customHeight="1">
      <c r="A19" s="247">
        <v>0.677083333333344</v>
      </c>
      <c r="B19" s="246" t="s">
        <v>1824</v>
      </c>
      <c r="C19" s="246" t="s">
        <v>1823</v>
      </c>
      <c r="D19" s="246" t="s">
        <v>1822</v>
      </c>
      <c r="E19" s="246" t="s">
        <v>1821</v>
      </c>
      <c r="F19" s="253"/>
      <c r="G19" s="246"/>
      <c r="H19" s="246"/>
      <c r="I19" s="246"/>
      <c r="J19" s="244"/>
    </row>
    <row r="20" spans="1:10" ht="30" customHeight="1">
      <c r="A20" s="247">
        <v>0.701388888888901</v>
      </c>
      <c r="B20" s="246" t="s">
        <v>1820</v>
      </c>
      <c r="C20" s="246" t="s">
        <v>1819</v>
      </c>
      <c r="D20" s="246" t="s">
        <v>1818</v>
      </c>
      <c r="E20" s="246" t="s">
        <v>1817</v>
      </c>
      <c r="F20" s="246" t="s">
        <v>1816</v>
      </c>
      <c r="G20" s="246"/>
      <c r="H20" s="246"/>
      <c r="I20" s="246"/>
      <c r="J20" s="244"/>
    </row>
    <row r="21" spans="4:10" ht="30" customHeight="1">
      <c r="D21" s="245" t="s">
        <v>1563</v>
      </c>
      <c r="J21" s="244"/>
    </row>
    <row r="22" ht="30" customHeight="1">
      <c r="J22" s="244"/>
    </row>
    <row r="23" ht="30" customHeight="1">
      <c r="J23" s="244"/>
    </row>
    <row r="24" ht="30" customHeight="1">
      <c r="J24" s="244"/>
    </row>
    <row r="25" ht="30" customHeight="1">
      <c r="J25" s="244"/>
    </row>
    <row r="26" ht="30" customHeight="1">
      <c r="J26" s="244"/>
    </row>
    <row r="27" ht="30" customHeight="1">
      <c r="J27" s="244"/>
    </row>
  </sheetData>
  <sheetProtection/>
  <mergeCells count="4">
    <mergeCell ref="B5:I5"/>
    <mergeCell ref="A1:I1"/>
    <mergeCell ref="A2:I2"/>
    <mergeCell ref="B4:I4"/>
  </mergeCells>
  <printOptions/>
  <pageMargins left="0.54" right="0.31" top="0.74" bottom="0.23" header="0.24" footer="0.1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5"/>
  <sheetViews>
    <sheetView showGridLines="0" view="pageBreakPreview" zoomScaleNormal="80" zoomScaleSheetLayoutView="100" zoomScalePageLayoutView="0" workbookViewId="0" topLeftCell="A10">
      <selection activeCell="D17" sqref="D17"/>
    </sheetView>
  </sheetViews>
  <sheetFormatPr defaultColWidth="8.125" defaultRowHeight="30" customHeight="1"/>
  <cols>
    <col min="1" max="1" width="8.125" style="245" customWidth="1"/>
    <col min="2" max="6" width="10.625" style="245" customWidth="1"/>
    <col min="7" max="9" width="10.625" style="244" customWidth="1"/>
    <col min="10" max="10" width="8.125" style="252" customWidth="1"/>
    <col min="11" max="16384" width="8.125" style="244" customWidth="1"/>
  </cols>
  <sheetData>
    <row r="1" spans="1:9" s="244" customFormat="1" ht="30" customHeight="1">
      <c r="A1" s="413" t="s">
        <v>1689</v>
      </c>
      <c r="B1" s="413"/>
      <c r="C1" s="413"/>
      <c r="D1" s="413"/>
      <c r="E1" s="413"/>
      <c r="F1" s="413"/>
      <c r="G1" s="413"/>
      <c r="H1" s="413"/>
      <c r="I1" s="413"/>
    </row>
    <row r="2" spans="1:9" s="244" customFormat="1" ht="30" customHeight="1">
      <c r="A2" s="414" t="s">
        <v>1688</v>
      </c>
      <c r="B2" s="414"/>
      <c r="C2" s="414"/>
      <c r="D2" s="414"/>
      <c r="E2" s="414"/>
      <c r="F2" s="414"/>
      <c r="G2" s="414"/>
      <c r="H2" s="414"/>
      <c r="I2" s="414"/>
    </row>
    <row r="3" spans="1:7" s="244" customFormat="1" ht="30" customHeight="1">
      <c r="A3" s="251"/>
      <c r="B3" s="250"/>
      <c r="C3" s="250"/>
      <c r="D3" s="250"/>
      <c r="E3" s="250"/>
      <c r="F3" s="250"/>
      <c r="G3" s="250"/>
    </row>
    <row r="4" spans="1:9" s="244" customFormat="1" ht="30" customHeight="1">
      <c r="A4" s="249" t="s">
        <v>1687</v>
      </c>
      <c r="B4" s="415" t="s">
        <v>2014</v>
      </c>
      <c r="C4" s="415"/>
      <c r="D4" s="415"/>
      <c r="E4" s="415"/>
      <c r="F4" s="415"/>
      <c r="G4" s="415"/>
      <c r="H4" s="415"/>
      <c r="I4" s="415"/>
    </row>
    <row r="5" spans="1:9" s="244" customFormat="1" ht="30" customHeight="1">
      <c r="A5" s="248" t="s">
        <v>1685</v>
      </c>
      <c r="B5" s="416" t="s">
        <v>1684</v>
      </c>
      <c r="C5" s="417"/>
      <c r="D5" s="417"/>
      <c r="E5" s="417"/>
      <c r="F5" s="417"/>
      <c r="G5" s="417"/>
      <c r="H5" s="417"/>
      <c r="I5" s="418"/>
    </row>
    <row r="6" spans="1:9" s="244" customFormat="1" ht="30" customHeight="1">
      <c r="A6" s="247">
        <v>0.375</v>
      </c>
      <c r="B6" s="246" t="s">
        <v>2013</v>
      </c>
      <c r="C6" s="246" t="s">
        <v>2012</v>
      </c>
      <c r="D6" s="246" t="s">
        <v>2011</v>
      </c>
      <c r="E6" s="246" t="s">
        <v>2010</v>
      </c>
      <c r="F6" s="246" t="s">
        <v>2009</v>
      </c>
      <c r="G6" s="246" t="s">
        <v>2008</v>
      </c>
      <c r="H6" s="246" t="s">
        <v>2007</v>
      </c>
      <c r="I6" s="246" t="s">
        <v>2006</v>
      </c>
    </row>
    <row r="7" spans="1:9" s="244" customFormat="1" ht="30" customHeight="1">
      <c r="A7" s="247">
        <v>0.395833333333333</v>
      </c>
      <c r="B7" s="246" t="s">
        <v>2005</v>
      </c>
      <c r="C7" s="246" t="s">
        <v>2004</v>
      </c>
      <c r="D7" s="246" t="s">
        <v>2003</v>
      </c>
      <c r="E7" s="246" t="s">
        <v>2002</v>
      </c>
      <c r="F7" s="253"/>
      <c r="G7" s="246"/>
      <c r="H7" s="246"/>
      <c r="I7" s="246"/>
    </row>
    <row r="8" spans="1:9" s="244" customFormat="1" ht="30" customHeight="1">
      <c r="A8" s="247">
        <v>0.416666666666666</v>
      </c>
      <c r="B8" s="246" t="s">
        <v>2001</v>
      </c>
      <c r="C8" s="246" t="s">
        <v>2000</v>
      </c>
      <c r="D8" s="246" t="s">
        <v>1999</v>
      </c>
      <c r="E8" s="246" t="s">
        <v>1998</v>
      </c>
      <c r="F8" s="246" t="s">
        <v>1997</v>
      </c>
      <c r="G8" s="246" t="s">
        <v>1996</v>
      </c>
      <c r="H8" s="246" t="s">
        <v>1995</v>
      </c>
      <c r="I8" s="246" t="s">
        <v>1994</v>
      </c>
    </row>
    <row r="9" spans="1:9" s="244" customFormat="1" ht="30" customHeight="1">
      <c r="A9" s="247">
        <v>0.437499999999999</v>
      </c>
      <c r="B9" s="246" t="s">
        <v>1993</v>
      </c>
      <c r="C9" s="246" t="s">
        <v>1992</v>
      </c>
      <c r="D9" s="246" t="s">
        <v>1991</v>
      </c>
      <c r="E9" s="246" t="s">
        <v>1990</v>
      </c>
      <c r="F9" s="246" t="s">
        <v>1989</v>
      </c>
      <c r="G9" s="246" t="s">
        <v>1988</v>
      </c>
      <c r="H9" s="246" t="s">
        <v>1987</v>
      </c>
      <c r="I9" s="246" t="s">
        <v>1986</v>
      </c>
    </row>
    <row r="10" spans="1:9" s="244" customFormat="1" ht="30" customHeight="1">
      <c r="A10" s="247">
        <v>0.458333333333332</v>
      </c>
      <c r="B10" s="246" t="s">
        <v>1985</v>
      </c>
      <c r="C10" s="246" t="s">
        <v>1984</v>
      </c>
      <c r="D10" s="246" t="s">
        <v>1983</v>
      </c>
      <c r="E10" s="246" t="s">
        <v>1982</v>
      </c>
      <c r="F10" s="246" t="s">
        <v>1981</v>
      </c>
      <c r="G10" s="246" t="s">
        <v>1980</v>
      </c>
      <c r="H10" s="246" t="s">
        <v>1979</v>
      </c>
      <c r="I10" s="246" t="s">
        <v>1978</v>
      </c>
    </row>
    <row r="11" spans="1:9" s="244" customFormat="1" ht="30" customHeight="1">
      <c r="A11" s="247">
        <v>0.4861111111111111</v>
      </c>
      <c r="B11" s="246" t="s">
        <v>1977</v>
      </c>
      <c r="C11" s="246" t="s">
        <v>1976</v>
      </c>
      <c r="D11" s="246" t="s">
        <v>1975</v>
      </c>
      <c r="E11" s="246" t="s">
        <v>1974</v>
      </c>
      <c r="F11" s="246" t="s">
        <v>1973</v>
      </c>
      <c r="G11" s="246" t="s">
        <v>1972</v>
      </c>
      <c r="H11" s="246" t="s">
        <v>1971</v>
      </c>
      <c r="I11" s="246" t="s">
        <v>1970</v>
      </c>
    </row>
    <row r="12" spans="1:9" s="244" customFormat="1" ht="30" customHeight="1">
      <c r="A12" s="247">
        <v>0.51388888888889</v>
      </c>
      <c r="B12" s="246" t="s">
        <v>1969</v>
      </c>
      <c r="C12" s="246" t="s">
        <v>1968</v>
      </c>
      <c r="D12" s="246" t="s">
        <v>1967</v>
      </c>
      <c r="E12" s="246" t="s">
        <v>1966</v>
      </c>
      <c r="F12" s="246" t="s">
        <v>1965</v>
      </c>
      <c r="G12" s="246" t="s">
        <v>1964</v>
      </c>
      <c r="H12" s="246" t="s">
        <v>1963</v>
      </c>
      <c r="I12" s="246" t="s">
        <v>1962</v>
      </c>
    </row>
    <row r="13" spans="1:9" s="244" customFormat="1" ht="30" customHeight="1">
      <c r="A13" s="247">
        <v>0.541666666666669</v>
      </c>
      <c r="B13" s="246" t="s">
        <v>1961</v>
      </c>
      <c r="C13" s="246" t="s">
        <v>1960</v>
      </c>
      <c r="D13" s="246" t="s">
        <v>1959</v>
      </c>
      <c r="E13" s="246" t="s">
        <v>1958</v>
      </c>
      <c r="F13" s="246" t="s">
        <v>1957</v>
      </c>
      <c r="G13" s="246" t="s">
        <v>1956</v>
      </c>
      <c r="H13" s="246" t="s">
        <v>1955</v>
      </c>
      <c r="I13" s="246" t="s">
        <v>1954</v>
      </c>
    </row>
    <row r="14" spans="1:9" s="244" customFormat="1" ht="30" customHeight="1">
      <c r="A14" s="247">
        <v>0.569444444444448</v>
      </c>
      <c r="B14" s="246" t="s">
        <v>1953</v>
      </c>
      <c r="C14" s="246" t="s">
        <v>1952</v>
      </c>
      <c r="D14" s="246" t="s">
        <v>1951</v>
      </c>
      <c r="E14" s="246" t="s">
        <v>1950</v>
      </c>
      <c r="F14" s="246" t="s">
        <v>1949</v>
      </c>
      <c r="G14" s="246" t="s">
        <v>1948</v>
      </c>
      <c r="H14" s="246" t="s">
        <v>1947</v>
      </c>
      <c r="I14" s="246" t="s">
        <v>1946</v>
      </c>
    </row>
    <row r="15" spans="1:9" s="244" customFormat="1" ht="30" customHeight="1">
      <c r="A15" s="247">
        <v>0.597222222222228</v>
      </c>
      <c r="B15" s="246" t="s">
        <v>1945</v>
      </c>
      <c r="C15" s="246" t="s">
        <v>1944</v>
      </c>
      <c r="D15" s="246" t="s">
        <v>1943</v>
      </c>
      <c r="E15" s="246" t="s">
        <v>1942</v>
      </c>
      <c r="F15" s="246" t="s">
        <v>1941</v>
      </c>
      <c r="G15" s="246" t="s">
        <v>1940</v>
      </c>
      <c r="H15" s="246" t="s">
        <v>1939</v>
      </c>
      <c r="I15" s="246" t="s">
        <v>1938</v>
      </c>
    </row>
    <row r="16" spans="1:9" s="244" customFormat="1" ht="30" customHeight="1">
      <c r="A16" s="247">
        <v>0.625000000000007</v>
      </c>
      <c r="B16" s="246" t="s">
        <v>1937</v>
      </c>
      <c r="C16" s="246" t="s">
        <v>1936</v>
      </c>
      <c r="D16" s="246" t="s">
        <v>1935</v>
      </c>
      <c r="E16" s="246" t="s">
        <v>1934</v>
      </c>
      <c r="F16" s="246" t="s">
        <v>1933</v>
      </c>
      <c r="G16" s="246" t="s">
        <v>1932</v>
      </c>
      <c r="H16" s="246" t="s">
        <v>1931</v>
      </c>
      <c r="I16" s="246" t="s">
        <v>1930</v>
      </c>
    </row>
    <row r="17" spans="1:9" ht="30" customHeight="1">
      <c r="A17" s="247">
        <v>0.652777777777786</v>
      </c>
      <c r="B17" s="246" t="s">
        <v>1929</v>
      </c>
      <c r="C17" s="246" t="s">
        <v>1928</v>
      </c>
      <c r="D17" s="246" t="s">
        <v>1927</v>
      </c>
      <c r="E17" s="246" t="s">
        <v>1926</v>
      </c>
      <c r="F17" s="246" t="s">
        <v>1925</v>
      </c>
      <c r="G17" s="246" t="s">
        <v>1924</v>
      </c>
      <c r="H17" s="246" t="s">
        <v>1923</v>
      </c>
      <c r="I17" s="246" t="s">
        <v>1922</v>
      </c>
    </row>
    <row r="18" spans="5:10" ht="30" customHeight="1">
      <c r="E18" s="245" t="s">
        <v>1563</v>
      </c>
      <c r="J18" s="244"/>
    </row>
    <row r="19" ht="30" customHeight="1">
      <c r="J19" s="244"/>
    </row>
    <row r="20" ht="30" customHeight="1">
      <c r="J20" s="244"/>
    </row>
    <row r="21" ht="30" customHeight="1">
      <c r="J21" s="244"/>
    </row>
    <row r="22" ht="30" customHeight="1">
      <c r="J22" s="244"/>
    </row>
    <row r="23" ht="30" customHeight="1">
      <c r="J23" s="244"/>
    </row>
    <row r="24" ht="30" customHeight="1">
      <c r="J24" s="244"/>
    </row>
    <row r="25" ht="30" customHeight="1">
      <c r="J25" s="244"/>
    </row>
  </sheetData>
  <sheetProtection/>
  <mergeCells count="4">
    <mergeCell ref="B5:I5"/>
    <mergeCell ref="A1:I1"/>
    <mergeCell ref="A2:I2"/>
    <mergeCell ref="B4:I4"/>
  </mergeCells>
  <printOptions horizontalCentered="1"/>
  <pageMargins left="0.42" right="0.3937007874015748" top="0.68" bottom="0.15748031496062992" header="0.2362204724409449" footer="0.1574803149606299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I13"/>
  <sheetViews>
    <sheetView showGridLines="0" view="pageBreakPreview" zoomScaleNormal="120" zoomScaleSheetLayoutView="100" zoomScalePageLayoutView="0" workbookViewId="0" topLeftCell="A1">
      <selection activeCell="F9" sqref="F9"/>
    </sheetView>
  </sheetViews>
  <sheetFormatPr defaultColWidth="8.125" defaultRowHeight="25.5" customHeight="1"/>
  <cols>
    <col min="1" max="1" width="8.125" style="245" customWidth="1"/>
    <col min="2" max="5" width="10.625" style="245" customWidth="1"/>
    <col min="6" max="9" width="10.625" style="244" customWidth="1"/>
    <col min="10" max="10" width="8.125" style="252" customWidth="1"/>
    <col min="11" max="16384" width="8.125" style="244" customWidth="1"/>
  </cols>
  <sheetData>
    <row r="1" spans="1:9" s="244" customFormat="1" ht="25.5" customHeight="1">
      <c r="A1" s="413" t="s">
        <v>2076</v>
      </c>
      <c r="B1" s="413"/>
      <c r="C1" s="413"/>
      <c r="D1" s="413"/>
      <c r="E1" s="413"/>
      <c r="F1" s="413"/>
      <c r="G1" s="413"/>
      <c r="H1" s="413"/>
      <c r="I1" s="413"/>
    </row>
    <row r="2" spans="1:9" s="244" customFormat="1" ht="25.5" customHeight="1">
      <c r="A2" s="414" t="s">
        <v>2075</v>
      </c>
      <c r="B2" s="414"/>
      <c r="C2" s="414"/>
      <c r="D2" s="414"/>
      <c r="E2" s="414"/>
      <c r="F2" s="414"/>
      <c r="G2" s="414"/>
      <c r="H2" s="414"/>
      <c r="I2" s="414"/>
    </row>
    <row r="3" spans="1:7" s="244" customFormat="1" ht="25.5" customHeight="1">
      <c r="A3" s="251"/>
      <c r="B3" s="250"/>
      <c r="C3" s="250"/>
      <c r="D3" s="250"/>
      <c r="E3" s="250"/>
      <c r="F3" s="250"/>
      <c r="G3" s="250"/>
    </row>
    <row r="4" spans="1:9" s="244" customFormat="1" ht="25.5" customHeight="1">
      <c r="A4" s="249" t="s">
        <v>2074</v>
      </c>
      <c r="B4" s="415" t="s">
        <v>2073</v>
      </c>
      <c r="C4" s="415"/>
      <c r="D4" s="415"/>
      <c r="E4" s="415"/>
      <c r="F4" s="415"/>
      <c r="G4" s="415"/>
      <c r="H4" s="415"/>
      <c r="I4" s="415"/>
    </row>
    <row r="5" spans="1:9" s="244" customFormat="1" ht="25.5" customHeight="1">
      <c r="A5" s="248" t="s">
        <v>2072</v>
      </c>
      <c r="B5" s="416" t="s">
        <v>2071</v>
      </c>
      <c r="C5" s="417"/>
      <c r="D5" s="417"/>
      <c r="E5" s="417"/>
      <c r="F5" s="417"/>
      <c r="G5" s="417"/>
      <c r="H5" s="417"/>
      <c r="I5" s="418"/>
    </row>
    <row r="6" spans="1:9" s="244" customFormat="1" ht="25.5" customHeight="1">
      <c r="A6" s="247">
        <v>0.375</v>
      </c>
      <c r="B6" s="246" t="s">
        <v>2070</v>
      </c>
      <c r="C6" s="246" t="s">
        <v>2069</v>
      </c>
      <c r="D6" s="246" t="s">
        <v>2068</v>
      </c>
      <c r="E6" s="246" t="s">
        <v>2067</v>
      </c>
      <c r="F6" s="246" t="s">
        <v>2066</v>
      </c>
      <c r="G6" s="246" t="s">
        <v>2065</v>
      </c>
      <c r="H6" s="246" t="s">
        <v>2064</v>
      </c>
      <c r="I6" s="246" t="s">
        <v>2063</v>
      </c>
    </row>
    <row r="7" spans="1:9" s="244" customFormat="1" ht="25.5" customHeight="1">
      <c r="A7" s="247">
        <v>0.40277777777777773</v>
      </c>
      <c r="B7" s="246" t="s">
        <v>2062</v>
      </c>
      <c r="C7" s="246" t="s">
        <v>2061</v>
      </c>
      <c r="D7" s="246" t="s">
        <v>2060</v>
      </c>
      <c r="E7" s="246" t="s">
        <v>2059</v>
      </c>
      <c r="F7" s="246" t="s">
        <v>2058</v>
      </c>
      <c r="G7" s="246" t="s">
        <v>2057</v>
      </c>
      <c r="H7" s="246" t="s">
        <v>2056</v>
      </c>
      <c r="I7" s="246" t="s">
        <v>2055</v>
      </c>
    </row>
    <row r="8" spans="1:9" s="244" customFormat="1" ht="25.5" customHeight="1">
      <c r="A8" s="247">
        <v>0.430555555555555</v>
      </c>
      <c r="B8" s="246" t="s">
        <v>2054</v>
      </c>
      <c r="C8" s="246" t="s">
        <v>2053</v>
      </c>
      <c r="D8" s="246" t="s">
        <v>2052</v>
      </c>
      <c r="E8" s="246" t="s">
        <v>2051</v>
      </c>
      <c r="F8" s="246" t="s">
        <v>2050</v>
      </c>
      <c r="G8" s="246" t="s">
        <v>2049</v>
      </c>
      <c r="H8" s="246" t="s">
        <v>2048</v>
      </c>
      <c r="I8" s="246" t="s">
        <v>2047</v>
      </c>
    </row>
    <row r="9" spans="1:9" s="244" customFormat="1" ht="25.5" customHeight="1">
      <c r="A9" s="247">
        <v>0.458333333333333</v>
      </c>
      <c r="B9" s="246" t="s">
        <v>2046</v>
      </c>
      <c r="C9" s="246" t="s">
        <v>2045</v>
      </c>
      <c r="D9" s="246" t="s">
        <v>2044</v>
      </c>
      <c r="E9" s="246" t="s">
        <v>2043</v>
      </c>
      <c r="F9" s="246" t="s">
        <v>2042</v>
      </c>
      <c r="G9" s="246" t="s">
        <v>2041</v>
      </c>
      <c r="H9" s="246" t="s">
        <v>2040</v>
      </c>
      <c r="I9" s="246" t="s">
        <v>2039</v>
      </c>
    </row>
    <row r="10" spans="1:9" s="244" customFormat="1" ht="25.5" customHeight="1">
      <c r="A10" s="247">
        <v>0.5208333333333334</v>
      </c>
      <c r="B10" s="246" t="s">
        <v>2038</v>
      </c>
      <c r="C10" s="246" t="s">
        <v>2037</v>
      </c>
      <c r="D10" s="246" t="s">
        <v>2036</v>
      </c>
      <c r="E10" s="246" t="s">
        <v>2035</v>
      </c>
      <c r="F10" s="246" t="s">
        <v>2034</v>
      </c>
      <c r="G10" s="246" t="s">
        <v>2033</v>
      </c>
      <c r="H10" s="246" t="s">
        <v>2032</v>
      </c>
      <c r="I10" s="246" t="s">
        <v>2031</v>
      </c>
    </row>
    <row r="11" spans="1:9" s="244" customFormat="1" ht="25.5" customHeight="1">
      <c r="A11" s="247">
        <v>0.548611111111111</v>
      </c>
      <c r="B11" s="246" t="s">
        <v>2030</v>
      </c>
      <c r="C11" s="246" t="s">
        <v>2029</v>
      </c>
      <c r="D11" s="246" t="s">
        <v>2028</v>
      </c>
      <c r="E11" s="246" t="s">
        <v>2027</v>
      </c>
      <c r="F11" s="246" t="s">
        <v>2026</v>
      </c>
      <c r="G11" s="246" t="s">
        <v>2025</v>
      </c>
      <c r="H11" s="246" t="s">
        <v>2024</v>
      </c>
      <c r="I11" s="246" t="s">
        <v>2023</v>
      </c>
    </row>
    <row r="12" spans="1:9" s="244" customFormat="1" ht="25.5" customHeight="1">
      <c r="A12" s="247">
        <v>0.576388888888889</v>
      </c>
      <c r="B12" s="246" t="s">
        <v>2022</v>
      </c>
      <c r="C12" s="246" t="s">
        <v>2021</v>
      </c>
      <c r="D12" s="246" t="s">
        <v>2020</v>
      </c>
      <c r="E12" s="246" t="s">
        <v>2019</v>
      </c>
      <c r="F12" s="246" t="s">
        <v>2018</v>
      </c>
      <c r="G12" s="246" t="s">
        <v>2017</v>
      </c>
      <c r="H12" s="246" t="s">
        <v>2016</v>
      </c>
      <c r="I12" s="246" t="s">
        <v>2015</v>
      </c>
    </row>
    <row r="13" spans="1:7" s="244" customFormat="1" ht="25.5" customHeight="1">
      <c r="A13" s="245"/>
      <c r="B13" s="245"/>
      <c r="C13" s="245" t="s">
        <v>1563</v>
      </c>
      <c r="D13" s="245"/>
      <c r="E13" s="245"/>
      <c r="G13" s="244" t="s">
        <v>1563</v>
      </c>
    </row>
  </sheetData>
  <sheetProtection/>
  <mergeCells count="4">
    <mergeCell ref="A1:I1"/>
    <mergeCell ref="A2:I2"/>
    <mergeCell ref="B4:I4"/>
    <mergeCell ref="B5:I5"/>
  </mergeCells>
  <printOptions/>
  <pageMargins left="0.61" right="0.29" top="0.4" bottom="0.32" header="0.3" footer="0.16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J14"/>
  <sheetViews>
    <sheetView showGridLines="0" view="pageBreakPreview" zoomScaleSheetLayoutView="100" zoomScalePageLayoutView="0" workbookViewId="0" topLeftCell="A4">
      <selection activeCell="C10" sqref="C10"/>
    </sheetView>
  </sheetViews>
  <sheetFormatPr defaultColWidth="8.125" defaultRowHeight="25.5" customHeight="1"/>
  <cols>
    <col min="1" max="1" width="8.125" style="245" customWidth="1"/>
    <col min="2" max="6" width="10.625" style="245" customWidth="1"/>
    <col min="7" max="9" width="10.625" style="244" customWidth="1"/>
    <col min="10" max="16384" width="8.125" style="244" customWidth="1"/>
  </cols>
  <sheetData>
    <row r="1" spans="1:9" ht="25.5" customHeight="1">
      <c r="A1" s="413" t="s">
        <v>1815</v>
      </c>
      <c r="B1" s="413"/>
      <c r="C1" s="413"/>
      <c r="D1" s="413"/>
      <c r="E1" s="413"/>
      <c r="F1" s="413"/>
      <c r="G1" s="413"/>
      <c r="H1" s="413"/>
      <c r="I1" s="413"/>
    </row>
    <row r="2" spans="1:9" ht="25.5" customHeight="1">
      <c r="A2" s="414" t="s">
        <v>1814</v>
      </c>
      <c r="B2" s="414"/>
      <c r="C2" s="414"/>
      <c r="D2" s="414"/>
      <c r="E2" s="414"/>
      <c r="F2" s="414"/>
      <c r="G2" s="414"/>
      <c r="H2" s="414"/>
      <c r="I2" s="414"/>
    </row>
    <row r="3" spans="1:7" ht="25.5" customHeight="1">
      <c r="A3" s="251"/>
      <c r="B3" s="250"/>
      <c r="C3" s="250"/>
      <c r="D3" s="250"/>
      <c r="E3" s="250"/>
      <c r="F3" s="250"/>
      <c r="G3" s="250"/>
    </row>
    <row r="4" spans="1:9" ht="25.5" customHeight="1">
      <c r="A4" s="249" t="s">
        <v>1813</v>
      </c>
      <c r="B4" s="415" t="s">
        <v>2133</v>
      </c>
      <c r="C4" s="415"/>
      <c r="D4" s="415"/>
      <c r="E4" s="415"/>
      <c r="F4" s="415"/>
      <c r="G4" s="415"/>
      <c r="H4" s="415"/>
      <c r="I4" s="415"/>
    </row>
    <row r="5" spans="1:9" ht="25.5" customHeight="1">
      <c r="A5" s="248" t="s">
        <v>1811</v>
      </c>
      <c r="B5" s="416" t="s">
        <v>1810</v>
      </c>
      <c r="C5" s="417"/>
      <c r="D5" s="417"/>
      <c r="E5" s="417"/>
      <c r="F5" s="417"/>
      <c r="G5" s="417"/>
      <c r="H5" s="417"/>
      <c r="I5" s="418"/>
    </row>
    <row r="6" spans="1:10" ht="25.5" customHeight="1">
      <c r="A6" s="247">
        <v>0.375</v>
      </c>
      <c r="B6" s="246" t="s">
        <v>2132</v>
      </c>
      <c r="C6" s="246" t="s">
        <v>2131</v>
      </c>
      <c r="D6" s="246" t="s">
        <v>2130</v>
      </c>
      <c r="E6" s="246" t="s">
        <v>2129</v>
      </c>
      <c r="F6" s="246" t="s">
        <v>2128</v>
      </c>
      <c r="G6" s="246" t="s">
        <v>2127</v>
      </c>
      <c r="H6" s="246" t="s">
        <v>2126</v>
      </c>
      <c r="I6" s="246" t="s">
        <v>2125</v>
      </c>
      <c r="J6" s="252"/>
    </row>
    <row r="7" spans="1:10" ht="25.5" customHeight="1">
      <c r="A7" s="247">
        <v>0.40277777777777773</v>
      </c>
      <c r="B7" s="246" t="s">
        <v>2124</v>
      </c>
      <c r="C7" s="246" t="s">
        <v>2123</v>
      </c>
      <c r="D7" s="246" t="s">
        <v>2122</v>
      </c>
      <c r="E7" s="246" t="s">
        <v>2121</v>
      </c>
      <c r="F7" s="246" t="s">
        <v>2120</v>
      </c>
      <c r="G7" s="246" t="s">
        <v>2119</v>
      </c>
      <c r="H7" s="246" t="s">
        <v>2118</v>
      </c>
      <c r="I7" s="246" t="s">
        <v>2117</v>
      </c>
      <c r="J7" s="252"/>
    </row>
    <row r="8" spans="1:10" ht="25.5" customHeight="1">
      <c r="A8" s="247">
        <v>0.430555555555555</v>
      </c>
      <c r="B8" s="246" t="s">
        <v>2116</v>
      </c>
      <c r="C8" s="246" t="s">
        <v>2115</v>
      </c>
      <c r="D8" s="246" t="s">
        <v>2114</v>
      </c>
      <c r="E8" s="246" t="s">
        <v>2113</v>
      </c>
      <c r="F8" s="246" t="s">
        <v>2112</v>
      </c>
      <c r="G8" s="246" t="s">
        <v>2111</v>
      </c>
      <c r="H8" s="246" t="s">
        <v>2110</v>
      </c>
      <c r="I8" s="246" t="s">
        <v>2109</v>
      </c>
      <c r="J8" s="252"/>
    </row>
    <row r="9" spans="1:10" ht="25.5" customHeight="1">
      <c r="A9" s="247">
        <v>0.458333333333333</v>
      </c>
      <c r="B9" s="246" t="s">
        <v>2108</v>
      </c>
      <c r="C9" s="246" t="s">
        <v>2107</v>
      </c>
      <c r="D9" s="246" t="s">
        <v>2106</v>
      </c>
      <c r="E9" s="246" t="s">
        <v>2105</v>
      </c>
      <c r="F9" s="246" t="s">
        <v>2104</v>
      </c>
      <c r="G9" s="246" t="s">
        <v>2103</v>
      </c>
      <c r="H9" s="246" t="s">
        <v>2102</v>
      </c>
      <c r="I9" s="246" t="s">
        <v>2101</v>
      </c>
      <c r="J9" s="252"/>
    </row>
    <row r="10" spans="1:10" ht="25.5" customHeight="1">
      <c r="A10" s="247">
        <v>0.5208333333333334</v>
      </c>
      <c r="B10" s="246" t="s">
        <v>2100</v>
      </c>
      <c r="C10" s="246" t="s">
        <v>2099</v>
      </c>
      <c r="D10" s="246" t="s">
        <v>2098</v>
      </c>
      <c r="E10" s="246" t="s">
        <v>2097</v>
      </c>
      <c r="F10" s="246" t="s">
        <v>2096</v>
      </c>
      <c r="G10" s="246" t="s">
        <v>2095</v>
      </c>
      <c r="H10" s="246" t="s">
        <v>2094</v>
      </c>
      <c r="I10" s="246" t="s">
        <v>2093</v>
      </c>
      <c r="J10" s="252"/>
    </row>
    <row r="11" spans="1:10" ht="25.5" customHeight="1">
      <c r="A11" s="247">
        <v>0.548611111111111</v>
      </c>
      <c r="B11" s="246" t="s">
        <v>2092</v>
      </c>
      <c r="C11" s="246" t="s">
        <v>2091</v>
      </c>
      <c r="D11" s="246" t="s">
        <v>2090</v>
      </c>
      <c r="E11" s="246" t="s">
        <v>2089</v>
      </c>
      <c r="F11" s="246" t="s">
        <v>2088</v>
      </c>
      <c r="G11" s="246" t="s">
        <v>2087</v>
      </c>
      <c r="H11" s="246" t="s">
        <v>2086</v>
      </c>
      <c r="I11" s="246" t="s">
        <v>2085</v>
      </c>
      <c r="J11" s="252"/>
    </row>
    <row r="12" spans="1:10" ht="25.5" customHeight="1">
      <c r="A12" s="247">
        <v>0.576388888888889</v>
      </c>
      <c r="B12" s="246" t="s">
        <v>2084</v>
      </c>
      <c r="C12" s="246" t="s">
        <v>2083</v>
      </c>
      <c r="D12" s="246" t="s">
        <v>2082</v>
      </c>
      <c r="E12" s="246" t="s">
        <v>2081</v>
      </c>
      <c r="F12" s="246" t="s">
        <v>2080</v>
      </c>
      <c r="G12" s="246" t="s">
        <v>2079</v>
      </c>
      <c r="H12" s="246" t="s">
        <v>2078</v>
      </c>
      <c r="I12" s="246" t="s">
        <v>2077</v>
      </c>
      <c r="J12" s="252"/>
    </row>
    <row r="13" ht="25.5" customHeight="1">
      <c r="F13" s="244" t="s">
        <v>1502</v>
      </c>
    </row>
    <row r="14" spans="3:6" ht="25.5" customHeight="1">
      <c r="C14" s="244"/>
      <c r="D14" s="244"/>
      <c r="E14" s="244"/>
      <c r="F14" s="244"/>
    </row>
  </sheetData>
  <sheetProtection/>
  <mergeCells count="4">
    <mergeCell ref="A1:I1"/>
    <mergeCell ref="A2:I2"/>
    <mergeCell ref="B4:I4"/>
    <mergeCell ref="B5:I5"/>
  </mergeCells>
  <printOptions/>
  <pageMargins left="0.46" right="0.27" top="0.44" bottom="0.18" header="0.16" footer="0.16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15"/>
  <sheetViews>
    <sheetView showGridLines="0" view="pageBreakPreview" zoomScaleSheetLayoutView="100" zoomScalePageLayoutView="0" workbookViewId="0" topLeftCell="A1">
      <selection activeCell="B8" sqref="B8"/>
    </sheetView>
  </sheetViews>
  <sheetFormatPr defaultColWidth="8.125" defaultRowHeight="25.5" customHeight="1"/>
  <cols>
    <col min="1" max="1" width="8.125" style="245" customWidth="1"/>
    <col min="2" max="6" width="10.625" style="245" customWidth="1"/>
    <col min="7" max="9" width="10.625" style="244" customWidth="1"/>
    <col min="10" max="16384" width="8.125" style="244" customWidth="1"/>
  </cols>
  <sheetData>
    <row r="1" spans="1:9" ht="25.5" customHeight="1">
      <c r="A1" s="413" t="s">
        <v>1815</v>
      </c>
      <c r="B1" s="413"/>
      <c r="C1" s="413"/>
      <c r="D1" s="413"/>
      <c r="E1" s="413"/>
      <c r="F1" s="413"/>
      <c r="G1" s="413"/>
      <c r="H1" s="413"/>
      <c r="I1" s="413"/>
    </row>
    <row r="2" spans="1:9" ht="25.5" customHeight="1">
      <c r="A2" s="414" t="s">
        <v>1814</v>
      </c>
      <c r="B2" s="414"/>
      <c r="C2" s="414"/>
      <c r="D2" s="414"/>
      <c r="E2" s="414"/>
      <c r="F2" s="414"/>
      <c r="G2" s="414"/>
      <c r="H2" s="414"/>
      <c r="I2" s="414"/>
    </row>
    <row r="3" spans="1:7" ht="25.5" customHeight="1">
      <c r="A3" s="251"/>
      <c r="B3" s="250"/>
      <c r="C3" s="250"/>
      <c r="D3" s="250"/>
      <c r="E3" s="250"/>
      <c r="F3" s="250"/>
      <c r="G3" s="250"/>
    </row>
    <row r="4" spans="1:9" ht="25.5" customHeight="1">
      <c r="A4" s="249" t="s">
        <v>1813</v>
      </c>
      <c r="B4" s="415" t="s">
        <v>2170</v>
      </c>
      <c r="C4" s="415"/>
      <c r="D4" s="415"/>
      <c r="E4" s="415"/>
      <c r="F4" s="415"/>
      <c r="G4" s="415"/>
      <c r="H4" s="415"/>
      <c r="I4" s="415"/>
    </row>
    <row r="5" spans="1:9" ht="25.5" customHeight="1">
      <c r="A5" s="248" t="s">
        <v>1811</v>
      </c>
      <c r="B5" s="416" t="s">
        <v>1810</v>
      </c>
      <c r="C5" s="417"/>
      <c r="D5" s="417"/>
      <c r="E5" s="417"/>
      <c r="F5" s="417"/>
      <c r="G5" s="417"/>
      <c r="H5" s="417"/>
      <c r="I5" s="418"/>
    </row>
    <row r="6" spans="1:10" ht="25.5" customHeight="1">
      <c r="A6" s="247">
        <v>0.375</v>
      </c>
      <c r="B6" s="246" t="s">
        <v>2169</v>
      </c>
      <c r="C6" s="246" t="s">
        <v>2168</v>
      </c>
      <c r="D6" s="246" t="s">
        <v>2167</v>
      </c>
      <c r="E6" s="246" t="s">
        <v>2166</v>
      </c>
      <c r="F6" s="246"/>
      <c r="G6" s="246"/>
      <c r="H6" s="246"/>
      <c r="I6" s="246"/>
      <c r="J6" s="252"/>
    </row>
    <row r="7" spans="1:10" ht="25.5" customHeight="1">
      <c r="A7" s="247">
        <v>0.395833333333333</v>
      </c>
      <c r="B7" s="253"/>
      <c r="C7" s="253"/>
      <c r="D7" s="253"/>
      <c r="E7" s="253"/>
      <c r="F7" s="246" t="s">
        <v>2165</v>
      </c>
      <c r="G7" s="246" t="s">
        <v>2164</v>
      </c>
      <c r="H7" s="246" t="s">
        <v>2163</v>
      </c>
      <c r="I7" s="246" t="s">
        <v>2162</v>
      </c>
      <c r="J7" s="252"/>
    </row>
    <row r="8" spans="1:10" ht="25.5" customHeight="1">
      <c r="A8" s="247">
        <v>0.416666666666666</v>
      </c>
      <c r="B8" s="246" t="s">
        <v>2161</v>
      </c>
      <c r="C8" s="246" t="s">
        <v>2160</v>
      </c>
      <c r="D8" s="246" t="s">
        <v>2159</v>
      </c>
      <c r="E8" s="246" t="s">
        <v>2158</v>
      </c>
      <c r="F8" s="246"/>
      <c r="G8" s="246"/>
      <c r="H8" s="246"/>
      <c r="I8" s="246"/>
      <c r="J8" s="252"/>
    </row>
    <row r="9" spans="1:10" ht="25.5" customHeight="1">
      <c r="A9" s="247">
        <v>0.437499999999999</v>
      </c>
      <c r="B9" s="253"/>
      <c r="C9" s="253"/>
      <c r="D9" s="253"/>
      <c r="E9" s="253"/>
      <c r="F9" s="246" t="s">
        <v>2157</v>
      </c>
      <c r="G9" s="246" t="s">
        <v>2156</v>
      </c>
      <c r="H9" s="246" t="s">
        <v>2155</v>
      </c>
      <c r="I9" s="246" t="s">
        <v>2154</v>
      </c>
      <c r="J9" s="252"/>
    </row>
    <row r="10" spans="1:10" ht="25.5" customHeight="1">
      <c r="A10" s="247">
        <v>0.458333333333332</v>
      </c>
      <c r="B10" s="246" t="s">
        <v>2153</v>
      </c>
      <c r="C10" s="246" t="s">
        <v>2152</v>
      </c>
      <c r="D10" s="246" t="s">
        <v>2151</v>
      </c>
      <c r="E10" s="246" t="s">
        <v>2150</v>
      </c>
      <c r="F10" s="246"/>
      <c r="G10" s="246"/>
      <c r="H10" s="246"/>
      <c r="I10" s="246"/>
      <c r="J10" s="252"/>
    </row>
    <row r="11" spans="1:10" ht="25.5" customHeight="1">
      <c r="A11" s="247">
        <v>0.479166666666665</v>
      </c>
      <c r="B11" s="253"/>
      <c r="C11" s="253"/>
      <c r="D11" s="253"/>
      <c r="E11" s="253"/>
      <c r="F11" s="246" t="s">
        <v>2149</v>
      </c>
      <c r="G11" s="246" t="s">
        <v>2148</v>
      </c>
      <c r="H11" s="246" t="s">
        <v>2147</v>
      </c>
      <c r="I11" s="246" t="s">
        <v>2146</v>
      </c>
      <c r="J11" s="252"/>
    </row>
    <row r="12" spans="1:10" ht="25.5" customHeight="1">
      <c r="A12" s="247">
        <v>0.499999999999998</v>
      </c>
      <c r="B12" s="246" t="s">
        <v>2145</v>
      </c>
      <c r="C12" s="246" t="s">
        <v>2144</v>
      </c>
      <c r="D12" s="246" t="s">
        <v>2143</v>
      </c>
      <c r="E12" s="246" t="s">
        <v>1840</v>
      </c>
      <c r="F12" s="246"/>
      <c r="G12" s="246"/>
      <c r="H12" s="246"/>
      <c r="I12" s="246"/>
      <c r="J12" s="252"/>
    </row>
    <row r="13" spans="1:10" ht="25.5" customHeight="1">
      <c r="A13" s="247">
        <v>0.520833333333331</v>
      </c>
      <c r="B13" s="253"/>
      <c r="C13" s="253"/>
      <c r="D13" s="253"/>
      <c r="E13" s="253"/>
      <c r="F13" s="246" t="s">
        <v>2142</v>
      </c>
      <c r="G13" s="246" t="s">
        <v>2141</v>
      </c>
      <c r="H13" s="246" t="s">
        <v>2140</v>
      </c>
      <c r="I13" s="246" t="s">
        <v>2139</v>
      </c>
      <c r="J13" s="252"/>
    </row>
    <row r="14" spans="1:10" ht="25.5" customHeight="1">
      <c r="A14" s="247">
        <v>0.541666666666664</v>
      </c>
      <c r="B14" s="246" t="s">
        <v>2138</v>
      </c>
      <c r="C14" s="246" t="s">
        <v>2137</v>
      </c>
      <c r="D14" s="246" t="s">
        <v>2136</v>
      </c>
      <c r="E14" s="246" t="s">
        <v>2135</v>
      </c>
      <c r="F14" s="246"/>
      <c r="G14" s="246"/>
      <c r="H14" s="246"/>
      <c r="I14" s="246"/>
      <c r="J14" s="252"/>
    </row>
    <row r="15" spans="5:10" ht="25.5" customHeight="1">
      <c r="E15" s="245" t="s">
        <v>2134</v>
      </c>
      <c r="F15" s="244"/>
      <c r="J15" s="252"/>
    </row>
  </sheetData>
  <sheetProtection/>
  <mergeCells count="4">
    <mergeCell ref="A1:I1"/>
    <mergeCell ref="A2:I2"/>
    <mergeCell ref="B4:I4"/>
    <mergeCell ref="B5:I5"/>
  </mergeCells>
  <printOptions/>
  <pageMargins left="0.45" right="0.24" top="0.62" bottom="0.41" header="0.3" footer="0.2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99"/>
  <sheetViews>
    <sheetView showGridLines="0" view="pageBreakPreview" zoomScaleSheetLayoutView="100" zoomScalePageLayoutView="0" workbookViewId="0" topLeftCell="A49">
      <selection activeCell="F65" sqref="F65"/>
    </sheetView>
  </sheetViews>
  <sheetFormatPr defaultColWidth="9.00390625" defaultRowHeight="12.75" customHeight="1"/>
  <cols>
    <col min="1" max="1" width="4.75390625" style="46" customWidth="1"/>
    <col min="2" max="2" width="6.375" style="84" customWidth="1"/>
    <col min="3" max="3" width="17.00390625" style="47" customWidth="1"/>
    <col min="4" max="4" width="11.125" style="47" customWidth="1"/>
    <col min="5" max="5" width="10.875" style="78" customWidth="1"/>
    <col min="6" max="6" width="9.75390625" style="62" customWidth="1"/>
    <col min="7" max="7" width="10.875" style="53" customWidth="1"/>
    <col min="8" max="8" width="10.875" style="85" customWidth="1"/>
    <col min="9" max="9" width="10.875" style="53" customWidth="1"/>
    <col min="10" max="16384" width="9.00390625" style="51" customWidth="1"/>
  </cols>
  <sheetData>
    <row r="1" spans="4:9" ht="21" customHeight="1">
      <c r="D1" s="44" t="s">
        <v>927</v>
      </c>
      <c r="E1" s="48"/>
      <c r="F1" s="49"/>
      <c r="G1" s="49"/>
      <c r="H1" s="85" t="s">
        <v>34</v>
      </c>
      <c r="I1" s="49"/>
    </row>
    <row r="2" spans="5:9" ht="12.75" customHeight="1">
      <c r="E2" s="52"/>
      <c r="F2" s="53"/>
      <c r="G2" s="49"/>
      <c r="I2" s="49"/>
    </row>
    <row r="3" spans="3:9" ht="12.75" customHeight="1">
      <c r="C3" s="44" t="s">
        <v>983</v>
      </c>
      <c r="E3" s="49" t="s">
        <v>0</v>
      </c>
      <c r="F3" s="49" t="s">
        <v>0</v>
      </c>
      <c r="G3" s="49" t="s">
        <v>34</v>
      </c>
      <c r="H3" s="85" t="s">
        <v>34</v>
      </c>
      <c r="I3" s="49" t="s">
        <v>34</v>
      </c>
    </row>
    <row r="4" spans="3:9" ht="12.75" customHeight="1">
      <c r="C4" s="44"/>
      <c r="E4" s="254" t="s">
        <v>2171</v>
      </c>
      <c r="F4" s="254" t="s">
        <v>1523</v>
      </c>
      <c r="G4" s="49"/>
      <c r="I4" s="49"/>
    </row>
    <row r="5" spans="1:9" s="48" customFormat="1" ht="12.75" customHeight="1">
      <c r="A5" s="86" t="s">
        <v>2</v>
      </c>
      <c r="B5" s="79"/>
      <c r="C5" s="79"/>
      <c r="D5" s="79"/>
      <c r="E5" s="56"/>
      <c r="F5" s="56"/>
      <c r="G5" s="56"/>
      <c r="H5" s="87"/>
      <c r="I5" s="56"/>
    </row>
    <row r="6" spans="1:9" ht="12.75" customHeight="1" thickBot="1">
      <c r="A6" s="299" t="s">
        <v>1</v>
      </c>
      <c r="B6" s="308" t="s">
        <v>928</v>
      </c>
      <c r="C6" s="286" t="s">
        <v>548</v>
      </c>
      <c r="D6" s="286" t="s">
        <v>549</v>
      </c>
      <c r="E6" s="301"/>
      <c r="F6" s="271"/>
      <c r="G6" s="62"/>
      <c r="H6" s="92"/>
      <c r="I6" s="62"/>
    </row>
    <row r="7" spans="1:9" ht="12.75" customHeight="1" thickBot="1">
      <c r="A7" s="86" t="s">
        <v>2</v>
      </c>
      <c r="B7" s="79"/>
      <c r="C7" s="97"/>
      <c r="D7" s="97"/>
      <c r="E7" s="52"/>
      <c r="F7" s="272" t="s">
        <v>929</v>
      </c>
      <c r="G7" s="279" t="str">
        <f>D6</f>
        <v>江新憲</v>
      </c>
      <c r="H7" s="92" t="s">
        <v>923</v>
      </c>
      <c r="I7" s="62"/>
    </row>
    <row r="8" spans="1:9" ht="12.75" customHeight="1">
      <c r="A8" s="94">
        <v>2</v>
      </c>
      <c r="B8" s="95"/>
      <c r="C8" s="27" t="s">
        <v>557</v>
      </c>
      <c r="D8" s="27" t="s">
        <v>583</v>
      </c>
      <c r="E8" s="60"/>
      <c r="F8" s="68">
        <v>0.5555555555555556</v>
      </c>
      <c r="G8" s="62" t="s">
        <v>2581</v>
      </c>
      <c r="H8" s="92"/>
      <c r="I8" s="62"/>
    </row>
    <row r="9" spans="1:9" ht="12.75" customHeight="1" thickBot="1">
      <c r="A9" s="96" t="s">
        <v>2</v>
      </c>
      <c r="B9" s="79"/>
      <c r="C9" s="97"/>
      <c r="D9" s="97"/>
      <c r="E9" s="73" t="s">
        <v>148</v>
      </c>
      <c r="F9" s="281" t="str">
        <f>D10</f>
        <v>黃聖明</v>
      </c>
      <c r="G9" s="62"/>
      <c r="H9" s="92"/>
      <c r="I9" s="62"/>
    </row>
    <row r="10" spans="1:9" ht="12.75" customHeight="1" thickBot="1">
      <c r="A10" s="299">
        <v>3</v>
      </c>
      <c r="B10" s="300"/>
      <c r="C10" s="286" t="s">
        <v>555</v>
      </c>
      <c r="D10" s="286" t="s">
        <v>570</v>
      </c>
      <c r="E10" s="303">
        <v>0.3958333333333333</v>
      </c>
      <c r="F10" s="62" t="s">
        <v>2356</v>
      </c>
      <c r="G10" s="62"/>
      <c r="H10" s="98"/>
      <c r="I10" s="62"/>
    </row>
    <row r="11" spans="1:9" ht="12.75" customHeight="1">
      <c r="A11" s="86" t="s">
        <v>2</v>
      </c>
      <c r="B11" s="79"/>
      <c r="C11" s="97"/>
      <c r="D11" s="170"/>
      <c r="E11" s="52"/>
      <c r="G11" s="62"/>
      <c r="H11" s="92"/>
      <c r="I11" s="62"/>
    </row>
    <row r="12" spans="1:9" ht="12.75" customHeight="1">
      <c r="A12" s="94">
        <v>4</v>
      </c>
      <c r="B12" s="90" t="s">
        <v>928</v>
      </c>
      <c r="C12" s="27" t="s">
        <v>550</v>
      </c>
      <c r="D12" s="27" t="s">
        <v>551</v>
      </c>
      <c r="E12" s="60"/>
      <c r="G12" s="100"/>
      <c r="H12" s="92"/>
      <c r="I12" s="62"/>
    </row>
    <row r="13" spans="1:9" ht="12.75" customHeight="1" thickBot="1">
      <c r="A13" s="96" t="s">
        <v>2</v>
      </c>
      <c r="B13" s="79"/>
      <c r="C13" s="97"/>
      <c r="D13" s="97"/>
      <c r="E13" s="73" t="s">
        <v>149</v>
      </c>
      <c r="F13" s="282" t="str">
        <f>D14</f>
        <v>林奕銘</v>
      </c>
      <c r="G13" s="62"/>
      <c r="H13" s="92"/>
      <c r="I13" s="62"/>
    </row>
    <row r="14" spans="1:9" ht="12.75" customHeight="1" thickBot="1">
      <c r="A14" s="299">
        <v>5</v>
      </c>
      <c r="B14" s="300"/>
      <c r="C14" s="286" t="s">
        <v>555</v>
      </c>
      <c r="D14" s="286" t="s">
        <v>568</v>
      </c>
      <c r="E14" s="303">
        <v>0.3958333333333333</v>
      </c>
      <c r="F14" s="67" t="s">
        <v>2350</v>
      </c>
      <c r="G14" s="62"/>
      <c r="H14" s="92"/>
      <c r="I14" s="62"/>
    </row>
    <row r="15" spans="1:9" ht="12.75" customHeight="1" thickBot="1">
      <c r="A15" s="86" t="s">
        <v>2</v>
      </c>
      <c r="B15" s="79"/>
      <c r="C15" s="97"/>
      <c r="D15" s="97"/>
      <c r="E15" s="52"/>
      <c r="F15" s="67" t="s">
        <v>971</v>
      </c>
      <c r="G15" s="282" t="str">
        <f>F17</f>
        <v>龔郁軒</v>
      </c>
      <c r="H15" s="92" t="s">
        <v>151</v>
      </c>
      <c r="I15" s="62"/>
    </row>
    <row r="16" spans="1:9" ht="12.75" customHeight="1">
      <c r="A16" s="94">
        <v>6</v>
      </c>
      <c r="B16" s="95"/>
      <c r="C16" s="27" t="s">
        <v>179</v>
      </c>
      <c r="D16" s="27" t="s">
        <v>560</v>
      </c>
      <c r="E16" s="60"/>
      <c r="F16" s="311">
        <v>0.5555555555555556</v>
      </c>
      <c r="G16" s="62" t="s">
        <v>2582</v>
      </c>
      <c r="H16" s="98"/>
      <c r="I16" s="62"/>
    </row>
    <row r="17" spans="1:9" ht="12.75" customHeight="1" thickBot="1">
      <c r="A17" s="96" t="s">
        <v>2</v>
      </c>
      <c r="B17" s="79"/>
      <c r="C17" s="97"/>
      <c r="D17" s="97"/>
      <c r="E17" s="73" t="s">
        <v>150</v>
      </c>
      <c r="F17" s="317" t="str">
        <f>D18</f>
        <v>龔郁軒</v>
      </c>
      <c r="G17" s="62"/>
      <c r="H17" s="92"/>
      <c r="I17" s="62"/>
    </row>
    <row r="18" spans="1:9" ht="12.75" customHeight="1" thickBot="1">
      <c r="A18" s="299">
        <v>7</v>
      </c>
      <c r="B18" s="300"/>
      <c r="C18" s="286" t="s">
        <v>564</v>
      </c>
      <c r="D18" s="286" t="s">
        <v>565</v>
      </c>
      <c r="E18" s="303">
        <v>0.3958333333333333</v>
      </c>
      <c r="F18" s="62" t="s">
        <v>2357</v>
      </c>
      <c r="G18" s="70"/>
      <c r="H18" s="92"/>
      <c r="I18" s="62"/>
    </row>
    <row r="19" spans="1:9" ht="12.75" customHeight="1">
      <c r="A19" s="86" t="s">
        <v>2</v>
      </c>
      <c r="B19" s="79"/>
      <c r="C19" s="97"/>
      <c r="D19" s="170"/>
      <c r="E19" s="52"/>
      <c r="G19" s="62"/>
      <c r="H19" s="92"/>
      <c r="I19" s="62"/>
    </row>
    <row r="20" spans="1:9" ht="12.75" customHeight="1" thickBot="1">
      <c r="A20" s="299">
        <v>8</v>
      </c>
      <c r="B20" s="308" t="s">
        <v>928</v>
      </c>
      <c r="C20" s="286" t="s">
        <v>557</v>
      </c>
      <c r="D20" s="286" t="s">
        <v>556</v>
      </c>
      <c r="E20" s="301"/>
      <c r="G20" s="62"/>
      <c r="H20" s="101"/>
      <c r="I20" s="62"/>
    </row>
    <row r="21" spans="1:9" ht="12.75" customHeight="1" thickBot="1">
      <c r="A21" s="86" t="s">
        <v>2</v>
      </c>
      <c r="B21" s="79"/>
      <c r="C21" s="97"/>
      <c r="D21" s="97"/>
      <c r="E21" s="302" t="s">
        <v>972</v>
      </c>
      <c r="F21" s="279" t="str">
        <f>D20</f>
        <v>易重德</v>
      </c>
      <c r="G21" s="62"/>
      <c r="H21" s="92" t="s">
        <v>34</v>
      </c>
      <c r="I21" s="62"/>
    </row>
    <row r="22" spans="1:9" ht="12.75" customHeight="1">
      <c r="A22" s="89">
        <v>9</v>
      </c>
      <c r="B22" s="95"/>
      <c r="C22" s="29" t="s">
        <v>586</v>
      </c>
      <c r="D22" s="29" t="s">
        <v>587</v>
      </c>
      <c r="E22" s="75">
        <v>0.3958333333333333</v>
      </c>
      <c r="F22" s="272" t="s">
        <v>2351</v>
      </c>
      <c r="G22" s="62"/>
      <c r="H22" s="98"/>
      <c r="I22" s="62"/>
    </row>
    <row r="23" spans="1:9" ht="12.75" customHeight="1" thickBot="1">
      <c r="A23" s="86" t="s">
        <v>2</v>
      </c>
      <c r="B23" s="79"/>
      <c r="C23" s="93"/>
      <c r="D23" s="93"/>
      <c r="E23" s="52"/>
      <c r="F23" s="310" t="s">
        <v>162</v>
      </c>
      <c r="G23" s="279" t="str">
        <f>F21</f>
        <v>易重德</v>
      </c>
      <c r="H23" s="92" t="s">
        <v>924</v>
      </c>
      <c r="I23" s="62"/>
    </row>
    <row r="24" spans="1:9" ht="12.75" customHeight="1">
      <c r="A24" s="94">
        <v>10</v>
      </c>
      <c r="B24" s="95"/>
      <c r="C24" s="27" t="s">
        <v>548</v>
      </c>
      <c r="D24" s="27" t="s">
        <v>582</v>
      </c>
      <c r="E24" s="60"/>
      <c r="F24" s="68">
        <v>0.5555555555555556</v>
      </c>
      <c r="G24" s="62" t="s">
        <v>2583</v>
      </c>
      <c r="H24" s="92"/>
      <c r="I24" s="62"/>
    </row>
    <row r="25" spans="1:9" ht="12.75" customHeight="1" thickBot="1">
      <c r="A25" s="96" t="s">
        <v>2</v>
      </c>
      <c r="B25" s="79"/>
      <c r="C25" s="97"/>
      <c r="D25" s="97"/>
      <c r="E25" s="73" t="s">
        <v>973</v>
      </c>
      <c r="F25" s="281" t="str">
        <f>D26</f>
        <v>羅哲誼</v>
      </c>
      <c r="G25" s="62"/>
      <c r="H25" s="92"/>
      <c r="I25" s="62"/>
    </row>
    <row r="26" spans="1:9" ht="12.75" customHeight="1" thickBot="1">
      <c r="A26" s="299">
        <v>11</v>
      </c>
      <c r="B26" s="300"/>
      <c r="C26" s="286" t="s">
        <v>216</v>
      </c>
      <c r="D26" s="286" t="s">
        <v>576</v>
      </c>
      <c r="E26" s="303">
        <v>0.3958333333333333</v>
      </c>
      <c r="F26" s="62" t="s">
        <v>2355</v>
      </c>
      <c r="G26" s="62"/>
      <c r="H26" s="92"/>
      <c r="I26" s="62"/>
    </row>
    <row r="27" spans="1:9" ht="12.75" customHeight="1">
      <c r="A27" s="86" t="s">
        <v>2</v>
      </c>
      <c r="B27" s="79"/>
      <c r="C27" s="97"/>
      <c r="D27" s="170"/>
      <c r="E27" s="52"/>
      <c r="G27" s="62"/>
      <c r="H27" s="92"/>
      <c r="I27" s="62"/>
    </row>
    <row r="28" spans="1:9" ht="12.75" customHeight="1">
      <c r="A28" s="94">
        <v>12</v>
      </c>
      <c r="B28" s="90" t="s">
        <v>928</v>
      </c>
      <c r="C28" s="27" t="s">
        <v>555</v>
      </c>
      <c r="D28" s="27" t="s">
        <v>554</v>
      </c>
      <c r="E28" s="60"/>
      <c r="G28" s="100"/>
      <c r="H28" s="98"/>
      <c r="I28" s="62"/>
    </row>
    <row r="29" spans="1:9" ht="12.75" customHeight="1" thickBot="1">
      <c r="A29" s="96" t="s">
        <v>2</v>
      </c>
      <c r="B29" s="79"/>
      <c r="C29" s="97"/>
      <c r="D29" s="97"/>
      <c r="E29" s="73" t="s">
        <v>155</v>
      </c>
      <c r="F29" s="282" t="str">
        <f>D30</f>
        <v>張允澤</v>
      </c>
      <c r="G29" s="62"/>
      <c r="H29" s="92"/>
      <c r="I29" s="62"/>
    </row>
    <row r="30" spans="1:9" ht="12.75" customHeight="1" thickBot="1">
      <c r="A30" s="299">
        <v>13</v>
      </c>
      <c r="B30" s="300"/>
      <c r="C30" s="286" t="s">
        <v>535</v>
      </c>
      <c r="D30" s="286" t="s">
        <v>571</v>
      </c>
      <c r="E30" s="303">
        <v>0.4166666666666667</v>
      </c>
      <c r="F30" s="67" t="s">
        <v>2361</v>
      </c>
      <c r="G30" s="62"/>
      <c r="H30" s="92" t="s">
        <v>34</v>
      </c>
      <c r="I30" s="62"/>
    </row>
    <row r="31" spans="1:9" ht="12.75" customHeight="1" thickBot="1">
      <c r="A31" s="86" t="s">
        <v>2</v>
      </c>
      <c r="B31" s="79"/>
      <c r="C31" s="97"/>
      <c r="D31" s="97"/>
      <c r="E31" s="52"/>
      <c r="F31" s="67" t="s">
        <v>974</v>
      </c>
      <c r="G31" s="282" t="str">
        <f>F33</f>
        <v>許譽瀚</v>
      </c>
      <c r="H31" s="92" t="s">
        <v>925</v>
      </c>
      <c r="I31" s="62"/>
    </row>
    <row r="32" spans="1:9" ht="12.75" customHeight="1">
      <c r="A32" s="94">
        <v>14</v>
      </c>
      <c r="B32" s="95"/>
      <c r="C32" s="27" t="s">
        <v>179</v>
      </c>
      <c r="D32" s="27" t="s">
        <v>563</v>
      </c>
      <c r="E32" s="60"/>
      <c r="F32" s="311">
        <v>0.5555555555555556</v>
      </c>
      <c r="G32" s="62" t="s">
        <v>2584</v>
      </c>
      <c r="H32" s="98"/>
      <c r="I32" s="62"/>
    </row>
    <row r="33" spans="1:9" ht="12.75" customHeight="1" thickBot="1">
      <c r="A33" s="96" t="s">
        <v>2</v>
      </c>
      <c r="B33" s="79"/>
      <c r="C33" s="97"/>
      <c r="D33" s="97"/>
      <c r="E33" s="73" t="s">
        <v>156</v>
      </c>
      <c r="F33" s="317" t="str">
        <f>D34</f>
        <v>許譽瀚</v>
      </c>
      <c r="G33" s="62"/>
      <c r="H33" s="92"/>
      <c r="I33" s="62"/>
    </row>
    <row r="34" spans="1:9" ht="12.75" customHeight="1" thickBot="1">
      <c r="A34" s="299">
        <v>15</v>
      </c>
      <c r="B34" s="300"/>
      <c r="C34" s="286" t="s">
        <v>578</v>
      </c>
      <c r="D34" s="286" t="s">
        <v>579</v>
      </c>
      <c r="E34" s="303">
        <v>0.4166666666666667</v>
      </c>
      <c r="F34" s="62" t="s">
        <v>2360</v>
      </c>
      <c r="G34" s="70"/>
      <c r="H34" s="92"/>
      <c r="I34" s="62"/>
    </row>
    <row r="35" spans="1:9" ht="12.75" customHeight="1">
      <c r="A35" s="86" t="s">
        <v>2</v>
      </c>
      <c r="B35" s="79"/>
      <c r="C35" s="97"/>
      <c r="D35" s="170"/>
      <c r="E35" s="52"/>
      <c r="G35" s="62"/>
      <c r="H35" s="92"/>
      <c r="I35" s="62"/>
    </row>
    <row r="36" spans="1:9" ht="12.75" customHeight="1" thickBot="1">
      <c r="A36" s="299">
        <v>16</v>
      </c>
      <c r="B36" s="300"/>
      <c r="C36" s="286" t="s">
        <v>584</v>
      </c>
      <c r="D36" s="286" t="s">
        <v>585</v>
      </c>
      <c r="E36" s="301"/>
      <c r="G36" s="62"/>
      <c r="H36" s="92"/>
      <c r="I36" s="71"/>
    </row>
    <row r="37" spans="1:9" ht="12.75" customHeight="1" thickBot="1">
      <c r="A37" s="86" t="s">
        <v>2</v>
      </c>
      <c r="B37" s="79"/>
      <c r="C37" s="97"/>
      <c r="D37" s="97"/>
      <c r="E37" s="302" t="s">
        <v>157</v>
      </c>
      <c r="F37" s="279" t="str">
        <f>D36</f>
        <v>蔡承翰</v>
      </c>
      <c r="G37" s="62"/>
      <c r="H37" s="92"/>
      <c r="I37" s="62"/>
    </row>
    <row r="38" spans="1:9" ht="12.75" customHeight="1">
      <c r="A38" s="89">
        <v>17</v>
      </c>
      <c r="B38" s="95"/>
      <c r="C38" s="29" t="s">
        <v>179</v>
      </c>
      <c r="D38" s="29" t="s">
        <v>561</v>
      </c>
      <c r="E38" s="75">
        <v>0.4166666666666667</v>
      </c>
      <c r="F38" s="67" t="s">
        <v>2358</v>
      </c>
      <c r="G38" s="62"/>
      <c r="H38" s="98"/>
      <c r="I38" s="62"/>
    </row>
    <row r="39" spans="1:9" ht="12.75" customHeight="1" thickBot="1">
      <c r="A39" s="86" t="s">
        <v>2</v>
      </c>
      <c r="B39" s="79"/>
      <c r="C39" s="93"/>
      <c r="D39" s="93"/>
      <c r="E39" s="52"/>
      <c r="F39" s="67" t="s">
        <v>163</v>
      </c>
      <c r="G39" s="282" t="str">
        <f>F41</f>
        <v>莊駿昌</v>
      </c>
      <c r="H39" s="92" t="s">
        <v>926</v>
      </c>
      <c r="I39" s="62"/>
    </row>
    <row r="40" spans="1:9" ht="12.75" customHeight="1" thickBot="1">
      <c r="A40" s="299">
        <v>18</v>
      </c>
      <c r="B40" s="300"/>
      <c r="C40" s="286" t="s">
        <v>578</v>
      </c>
      <c r="D40" s="286" t="s">
        <v>577</v>
      </c>
      <c r="E40" s="301"/>
      <c r="F40" s="311">
        <v>0.5555555555555556</v>
      </c>
      <c r="G40" s="62" t="s">
        <v>2585</v>
      </c>
      <c r="H40" s="92"/>
      <c r="I40" s="62"/>
    </row>
    <row r="41" spans="1:9" ht="12.75" customHeight="1" thickBot="1">
      <c r="A41" s="86" t="s">
        <v>2</v>
      </c>
      <c r="B41" s="79"/>
      <c r="C41" s="97"/>
      <c r="D41" s="97"/>
      <c r="E41" s="302" t="s">
        <v>158</v>
      </c>
      <c r="F41" s="312" t="str">
        <f>D40</f>
        <v>莊駿昌</v>
      </c>
      <c r="G41" s="62"/>
      <c r="H41" s="92" t="s">
        <v>34</v>
      </c>
      <c r="I41" s="62"/>
    </row>
    <row r="42" spans="1:9" ht="12.75" customHeight="1">
      <c r="A42" s="89">
        <v>19</v>
      </c>
      <c r="B42" s="90" t="s">
        <v>928</v>
      </c>
      <c r="C42" s="29" t="s">
        <v>608</v>
      </c>
      <c r="D42" s="29" t="s">
        <v>552</v>
      </c>
      <c r="E42" s="75">
        <v>0.4166666666666667</v>
      </c>
      <c r="F42" s="62" t="s">
        <v>2364</v>
      </c>
      <c r="G42" s="62"/>
      <c r="H42" s="92"/>
      <c r="I42" s="62"/>
    </row>
    <row r="43" spans="1:9" ht="12.75" customHeight="1">
      <c r="A43" s="86" t="s">
        <v>2</v>
      </c>
      <c r="B43" s="79"/>
      <c r="C43" s="93"/>
      <c r="D43" s="99"/>
      <c r="E43" s="52"/>
      <c r="G43" s="62"/>
      <c r="H43" s="92"/>
      <c r="I43" s="62"/>
    </row>
    <row r="44" spans="1:9" ht="12.75" customHeight="1">
      <c r="A44" s="94">
        <v>20</v>
      </c>
      <c r="B44" s="95"/>
      <c r="C44" s="27" t="s">
        <v>535</v>
      </c>
      <c r="D44" s="27" t="s">
        <v>572</v>
      </c>
      <c r="E44" s="60"/>
      <c r="G44" s="100"/>
      <c r="H44" s="98"/>
      <c r="I44" s="62"/>
    </row>
    <row r="45" spans="1:9" ht="12.75" customHeight="1" thickBot="1">
      <c r="A45" s="96" t="s">
        <v>2</v>
      </c>
      <c r="B45" s="79"/>
      <c r="C45" s="97"/>
      <c r="D45" s="97"/>
      <c r="E45" s="73" t="s">
        <v>975</v>
      </c>
      <c r="F45" s="282" t="str">
        <f>D46</f>
        <v>余逸恆</v>
      </c>
      <c r="G45" s="62"/>
      <c r="H45" s="92"/>
      <c r="I45" s="62"/>
    </row>
    <row r="46" spans="1:9" ht="12.75" customHeight="1" thickBot="1">
      <c r="A46" s="299">
        <v>21</v>
      </c>
      <c r="B46" s="300"/>
      <c r="C46" s="286" t="s">
        <v>564</v>
      </c>
      <c r="D46" s="286" t="s">
        <v>566</v>
      </c>
      <c r="E46" s="303">
        <v>0.4166666666666667</v>
      </c>
      <c r="F46" s="67" t="s">
        <v>2359</v>
      </c>
      <c r="G46" s="62"/>
      <c r="H46" s="92"/>
      <c r="I46" s="62"/>
    </row>
    <row r="47" spans="1:9" ht="12.75" customHeight="1" thickBot="1">
      <c r="A47" s="86" t="s">
        <v>2</v>
      </c>
      <c r="B47" s="79"/>
      <c r="C47" s="97"/>
      <c r="D47" s="97"/>
      <c r="E47" s="52"/>
      <c r="F47" s="67" t="s">
        <v>976</v>
      </c>
      <c r="G47" s="282" t="str">
        <f>F49</f>
        <v>王柏崴</v>
      </c>
      <c r="H47" s="92" t="s">
        <v>152</v>
      </c>
      <c r="I47" s="62"/>
    </row>
    <row r="48" spans="1:9" ht="12.75" customHeight="1">
      <c r="A48" s="94">
        <v>22</v>
      </c>
      <c r="B48" s="95"/>
      <c r="C48" s="27" t="s">
        <v>574</v>
      </c>
      <c r="D48" s="27" t="s">
        <v>573</v>
      </c>
      <c r="E48" s="60"/>
      <c r="F48" s="311">
        <v>0.5555555555555556</v>
      </c>
      <c r="G48" s="62" t="s">
        <v>2586</v>
      </c>
      <c r="H48" s="92"/>
      <c r="I48" s="62"/>
    </row>
    <row r="49" spans="1:9" ht="12.75" customHeight="1" thickBot="1">
      <c r="A49" s="96" t="s">
        <v>2</v>
      </c>
      <c r="B49" s="79"/>
      <c r="C49" s="97"/>
      <c r="D49" s="97"/>
      <c r="E49" s="73" t="s">
        <v>159</v>
      </c>
      <c r="F49" s="317" t="str">
        <f>D50</f>
        <v>王柏崴</v>
      </c>
      <c r="G49" s="62"/>
      <c r="H49" s="92"/>
      <c r="I49" s="62"/>
    </row>
    <row r="50" spans="1:9" ht="12.75" customHeight="1" thickBot="1">
      <c r="A50" s="299">
        <v>23</v>
      </c>
      <c r="B50" s="308" t="s">
        <v>928</v>
      </c>
      <c r="C50" s="286" t="s">
        <v>557</v>
      </c>
      <c r="D50" s="286" t="s">
        <v>977</v>
      </c>
      <c r="E50" s="303">
        <v>0.4166666666666667</v>
      </c>
      <c r="F50" s="62" t="s">
        <v>2362</v>
      </c>
      <c r="G50" s="62"/>
      <c r="H50" s="92"/>
      <c r="I50" s="62"/>
    </row>
    <row r="51" spans="1:9" ht="12.75" customHeight="1">
      <c r="A51" s="86" t="s">
        <v>2</v>
      </c>
      <c r="B51" s="79"/>
      <c r="C51" s="97"/>
      <c r="D51" s="170"/>
      <c r="E51" s="52"/>
      <c r="G51" s="62"/>
      <c r="H51" s="92"/>
      <c r="I51" s="62"/>
    </row>
    <row r="52" spans="1:9" ht="12.75" customHeight="1" thickBot="1">
      <c r="A52" s="299">
        <v>24</v>
      </c>
      <c r="B52" s="300"/>
      <c r="C52" s="286" t="s">
        <v>564</v>
      </c>
      <c r="D52" s="286" t="s">
        <v>567</v>
      </c>
      <c r="E52" s="301"/>
      <c r="G52" s="62"/>
      <c r="H52" s="101"/>
      <c r="I52" s="62"/>
    </row>
    <row r="53" spans="1:9" ht="12.75" customHeight="1" thickBot="1">
      <c r="A53" s="86" t="s">
        <v>2</v>
      </c>
      <c r="B53" s="79"/>
      <c r="C53" s="97"/>
      <c r="D53" s="97"/>
      <c r="E53" s="302" t="s">
        <v>160</v>
      </c>
      <c r="F53" s="279" t="str">
        <f>D52</f>
        <v>李貫綸</v>
      </c>
      <c r="G53" s="62"/>
      <c r="H53" s="92"/>
      <c r="I53" s="62"/>
    </row>
    <row r="54" spans="1:9" ht="12.75" customHeight="1">
      <c r="A54" s="89">
        <v>25</v>
      </c>
      <c r="B54" s="95"/>
      <c r="C54" s="29" t="s">
        <v>581</v>
      </c>
      <c r="D54" s="29" t="s">
        <v>580</v>
      </c>
      <c r="E54" s="75">
        <v>0.4166666666666667</v>
      </c>
      <c r="F54" s="67" t="s">
        <v>2363</v>
      </c>
      <c r="G54" s="62"/>
      <c r="H54" s="92"/>
      <c r="I54" s="62"/>
    </row>
    <row r="55" spans="1:9" ht="12.75" customHeight="1" thickBot="1">
      <c r="A55" s="86" t="s">
        <v>2</v>
      </c>
      <c r="B55" s="79"/>
      <c r="C55" s="93"/>
      <c r="D55" s="93"/>
      <c r="E55" s="52"/>
      <c r="F55" s="67" t="s">
        <v>164</v>
      </c>
      <c r="G55" s="282" t="str">
        <f>F57</f>
        <v>王柏森</v>
      </c>
      <c r="H55" s="92" t="s">
        <v>153</v>
      </c>
      <c r="I55" s="62"/>
    </row>
    <row r="56" spans="1:9" ht="12.75" customHeight="1">
      <c r="A56" s="94">
        <v>26</v>
      </c>
      <c r="B56" s="95"/>
      <c r="C56" s="27" t="s">
        <v>555</v>
      </c>
      <c r="D56" s="27" t="s">
        <v>569</v>
      </c>
      <c r="E56" s="60"/>
      <c r="F56" s="311">
        <v>0.5555555555555556</v>
      </c>
      <c r="G56" s="62" t="s">
        <v>2587</v>
      </c>
      <c r="H56" s="92"/>
      <c r="I56" s="62"/>
    </row>
    <row r="57" spans="1:9" ht="12.75" customHeight="1" thickBot="1">
      <c r="A57" s="96" t="s">
        <v>2</v>
      </c>
      <c r="B57" s="79"/>
      <c r="C57" s="97"/>
      <c r="D57" s="97"/>
      <c r="E57" s="73" t="s">
        <v>161</v>
      </c>
      <c r="F57" s="317" t="str">
        <f>D58</f>
        <v>王柏森</v>
      </c>
      <c r="G57" s="62"/>
      <c r="H57" s="92"/>
      <c r="I57" s="62"/>
    </row>
    <row r="58" spans="1:9" ht="12.75" customHeight="1" thickBot="1">
      <c r="A58" s="299">
        <v>27</v>
      </c>
      <c r="B58" s="308" t="s">
        <v>928</v>
      </c>
      <c r="C58" s="286" t="s">
        <v>557</v>
      </c>
      <c r="D58" s="286" t="s">
        <v>558</v>
      </c>
      <c r="E58" s="303">
        <v>0.4166666666666667</v>
      </c>
      <c r="F58" s="62" t="s">
        <v>2365</v>
      </c>
      <c r="G58" s="62"/>
      <c r="H58" s="92"/>
      <c r="I58" s="62"/>
    </row>
    <row r="59" spans="1:9" ht="12.75" customHeight="1">
      <c r="A59" s="86" t="s">
        <v>2</v>
      </c>
      <c r="B59" s="79"/>
      <c r="C59" s="97"/>
      <c r="D59" s="170"/>
      <c r="E59" s="52"/>
      <c r="G59" s="62"/>
      <c r="H59" s="92"/>
      <c r="I59" s="62"/>
    </row>
    <row r="60" spans="1:9" ht="12.75" customHeight="1" thickBot="1">
      <c r="A60" s="299">
        <v>28</v>
      </c>
      <c r="B60" s="300"/>
      <c r="C60" s="286" t="s">
        <v>216</v>
      </c>
      <c r="D60" s="286" t="s">
        <v>223</v>
      </c>
      <c r="E60" s="301"/>
      <c r="G60" s="100"/>
      <c r="H60" s="92"/>
      <c r="I60" s="62"/>
    </row>
    <row r="61" spans="1:9" ht="12.75" customHeight="1" thickBot="1">
      <c r="A61" s="86" t="s">
        <v>2</v>
      </c>
      <c r="B61" s="79"/>
      <c r="C61" s="97"/>
      <c r="D61" s="97"/>
      <c r="E61" s="302" t="s">
        <v>978</v>
      </c>
      <c r="F61" s="279" t="str">
        <f>D60</f>
        <v>邱相榤</v>
      </c>
      <c r="G61" s="62"/>
      <c r="H61" s="92"/>
      <c r="I61" s="62"/>
    </row>
    <row r="62" spans="1:9" ht="12.75" customHeight="1">
      <c r="A62" s="89">
        <v>29</v>
      </c>
      <c r="B62" s="95"/>
      <c r="C62" s="29" t="s">
        <v>179</v>
      </c>
      <c r="D62" s="29" t="s">
        <v>562</v>
      </c>
      <c r="E62" s="75">
        <v>0.4375</v>
      </c>
      <c r="F62" s="67" t="s">
        <v>2354</v>
      </c>
      <c r="G62" s="62"/>
      <c r="H62" s="92"/>
      <c r="I62" s="62"/>
    </row>
    <row r="63" spans="1:9" ht="12.75" customHeight="1" thickBot="1">
      <c r="A63" s="86" t="s">
        <v>2</v>
      </c>
      <c r="B63" s="79"/>
      <c r="C63" s="93"/>
      <c r="D63" s="93"/>
      <c r="E63" s="52"/>
      <c r="F63" s="67" t="s">
        <v>979</v>
      </c>
      <c r="G63" s="282" t="str">
        <f>D64</f>
        <v>楊竣丞</v>
      </c>
      <c r="H63" s="92" t="s">
        <v>154</v>
      </c>
      <c r="I63" s="62"/>
    </row>
    <row r="64" spans="1:9" ht="12.75" customHeight="1" thickBot="1">
      <c r="A64" s="299">
        <v>30</v>
      </c>
      <c r="B64" s="308" t="s">
        <v>928</v>
      </c>
      <c r="C64" s="286" t="s">
        <v>216</v>
      </c>
      <c r="D64" s="286" t="s">
        <v>553</v>
      </c>
      <c r="E64" s="306" t="s">
        <v>48</v>
      </c>
      <c r="F64" s="280">
        <v>0.579861111111111</v>
      </c>
      <c r="G64" s="62" t="s">
        <v>2598</v>
      </c>
      <c r="H64" s="92"/>
      <c r="I64" s="62"/>
    </row>
    <row r="65" spans="7:9" ht="12.75" customHeight="1">
      <c r="G65" s="62"/>
      <c r="H65" s="92"/>
      <c r="I65" s="62"/>
    </row>
    <row r="66" spans="5:9" ht="12.75" customHeight="1">
      <c r="E66" s="52" t="s">
        <v>34</v>
      </c>
      <c r="F66" s="53"/>
      <c r="G66" s="49"/>
      <c r="H66" s="92"/>
      <c r="I66" s="50"/>
    </row>
    <row r="67" spans="1:9" ht="12.75" customHeight="1">
      <c r="A67" s="103"/>
      <c r="B67" s="104"/>
      <c r="C67" s="82"/>
      <c r="D67" s="82"/>
      <c r="G67" s="62"/>
      <c r="H67" s="92"/>
      <c r="I67" s="62"/>
    </row>
    <row r="68" spans="1:9" ht="12.75" customHeight="1">
      <c r="A68" s="86"/>
      <c r="B68" s="79"/>
      <c r="C68" s="82"/>
      <c r="D68" s="82"/>
      <c r="G68" s="62"/>
      <c r="H68" s="92"/>
      <c r="I68" s="62"/>
    </row>
    <row r="69" spans="1:9" ht="12.75" customHeight="1">
      <c r="A69" s="103"/>
      <c r="B69" s="104"/>
      <c r="C69" s="82"/>
      <c r="D69" s="82"/>
      <c r="G69" s="62"/>
      <c r="H69" s="101"/>
      <c r="I69" s="62"/>
    </row>
    <row r="70" spans="1:9" ht="12.75" customHeight="1">
      <c r="A70" s="86"/>
      <c r="B70" s="79"/>
      <c r="C70" s="82"/>
      <c r="D70" s="82"/>
      <c r="G70" s="62"/>
      <c r="H70" s="92"/>
      <c r="I70" s="62"/>
    </row>
    <row r="71" spans="1:9" ht="12.75" customHeight="1">
      <c r="A71" s="103"/>
      <c r="B71" s="104"/>
      <c r="C71" s="82"/>
      <c r="D71" s="82"/>
      <c r="G71" s="62"/>
      <c r="H71" s="92"/>
      <c r="I71" s="62"/>
    </row>
    <row r="72" spans="1:9" ht="12.75" customHeight="1">
      <c r="A72" s="86"/>
      <c r="B72" s="79"/>
      <c r="C72" s="82"/>
      <c r="D72" s="82"/>
      <c r="G72" s="62"/>
      <c r="H72" s="92"/>
      <c r="I72" s="62"/>
    </row>
    <row r="73" spans="1:9" ht="12.75" customHeight="1">
      <c r="A73" s="103"/>
      <c r="B73" s="104"/>
      <c r="C73" s="82"/>
      <c r="D73" s="82"/>
      <c r="F73" s="71"/>
      <c r="G73" s="62"/>
      <c r="H73" s="92"/>
      <c r="I73" s="62"/>
    </row>
    <row r="74" spans="1:9" ht="12.75" customHeight="1">
      <c r="A74" s="86"/>
      <c r="B74" s="79"/>
      <c r="C74" s="82"/>
      <c r="D74" s="82"/>
      <c r="G74" s="62"/>
      <c r="H74" s="92"/>
      <c r="I74" s="62"/>
    </row>
    <row r="75" spans="1:9" ht="12.75" customHeight="1">
      <c r="A75" s="103"/>
      <c r="B75" s="104"/>
      <c r="C75" s="82"/>
      <c r="D75" s="82"/>
      <c r="E75" s="83"/>
      <c r="G75" s="62"/>
      <c r="H75" s="92"/>
      <c r="I75" s="62"/>
    </row>
    <row r="76" spans="1:9" ht="12.75" customHeight="1">
      <c r="A76" s="86"/>
      <c r="B76" s="79"/>
      <c r="C76" s="82"/>
      <c r="D76" s="82"/>
      <c r="G76" s="62"/>
      <c r="H76" s="92"/>
      <c r="I76" s="62"/>
    </row>
    <row r="77" spans="1:9" ht="12.75" customHeight="1">
      <c r="A77" s="103"/>
      <c r="B77" s="104"/>
      <c r="C77" s="82"/>
      <c r="D77" s="82"/>
      <c r="G77" s="71"/>
      <c r="H77" s="92"/>
      <c r="I77" s="62"/>
    </row>
    <row r="78" spans="1:9" ht="12.75" customHeight="1">
      <c r="A78" s="86"/>
      <c r="B78" s="79"/>
      <c r="C78" s="82"/>
      <c r="D78" s="82"/>
      <c r="G78" s="62"/>
      <c r="H78" s="92"/>
      <c r="I78" s="62"/>
    </row>
    <row r="79" spans="1:9" ht="12.75" customHeight="1">
      <c r="A79" s="103"/>
      <c r="B79" s="104"/>
      <c r="C79" s="82"/>
      <c r="D79" s="82"/>
      <c r="E79" s="83"/>
      <c r="G79" s="62"/>
      <c r="H79" s="92"/>
      <c r="I79" s="62"/>
    </row>
    <row r="80" spans="1:9" ht="12.75" customHeight="1">
      <c r="A80" s="86"/>
      <c r="B80" s="79"/>
      <c r="C80" s="82"/>
      <c r="D80" s="82"/>
      <c r="G80" s="62"/>
      <c r="H80" s="92"/>
      <c r="I80" s="62"/>
    </row>
    <row r="81" spans="1:9" ht="12.75" customHeight="1">
      <c r="A81" s="103"/>
      <c r="B81" s="104"/>
      <c r="C81" s="82"/>
      <c r="D81" s="82"/>
      <c r="F81" s="71"/>
      <c r="G81" s="62"/>
      <c r="H81" s="92"/>
      <c r="I81" s="62"/>
    </row>
    <row r="82" spans="1:9" ht="12.75" customHeight="1">
      <c r="A82" s="86"/>
      <c r="B82" s="79"/>
      <c r="C82" s="82"/>
      <c r="D82" s="82"/>
      <c r="G82" s="62"/>
      <c r="H82" s="92"/>
      <c r="I82" s="62"/>
    </row>
    <row r="83" spans="1:9" ht="12.75" customHeight="1">
      <c r="A83" s="103"/>
      <c r="B83" s="104"/>
      <c r="C83" s="82"/>
      <c r="D83" s="82"/>
      <c r="E83" s="83"/>
      <c r="G83" s="62"/>
      <c r="H83" s="92"/>
      <c r="I83" s="62"/>
    </row>
    <row r="84" spans="7:9" ht="12.75" customHeight="1">
      <c r="G84" s="62"/>
      <c r="H84" s="92"/>
      <c r="I84" s="62"/>
    </row>
    <row r="85" spans="5:9" ht="12.75" customHeight="1">
      <c r="E85" s="52"/>
      <c r="F85" s="53"/>
      <c r="G85" s="49"/>
      <c r="H85" s="92"/>
      <c r="I85" s="50"/>
    </row>
    <row r="86" spans="8:9" ht="12.75" customHeight="1">
      <c r="H86" s="92"/>
      <c r="I86" s="62"/>
    </row>
    <row r="87" spans="8:9" ht="12.75" customHeight="1">
      <c r="H87" s="92"/>
      <c r="I87" s="62"/>
    </row>
    <row r="88" spans="8:9" ht="12.75" customHeight="1">
      <c r="H88" s="92"/>
      <c r="I88" s="62"/>
    </row>
    <row r="89" spans="8:9" ht="12.75" customHeight="1">
      <c r="H89" s="92"/>
      <c r="I89" s="62"/>
    </row>
    <row r="90" spans="8:9" ht="12.75" customHeight="1">
      <c r="H90" s="92"/>
      <c r="I90" s="62"/>
    </row>
    <row r="91" spans="8:9" ht="12.75" customHeight="1">
      <c r="H91" s="92"/>
      <c r="I91" s="62"/>
    </row>
    <row r="92" spans="8:9" ht="12.75" customHeight="1">
      <c r="H92" s="92"/>
      <c r="I92" s="62"/>
    </row>
    <row r="93" spans="8:9" ht="12.75" customHeight="1">
      <c r="H93" s="92"/>
      <c r="I93" s="62"/>
    </row>
    <row r="94" spans="8:9" ht="12.75" customHeight="1">
      <c r="H94" s="92"/>
      <c r="I94" s="62"/>
    </row>
    <row r="95" spans="8:9" ht="12.75" customHeight="1">
      <c r="H95" s="92"/>
      <c r="I95" s="62"/>
    </row>
    <row r="96" spans="8:9" ht="12.75" customHeight="1">
      <c r="H96" s="92"/>
      <c r="I96" s="62"/>
    </row>
    <row r="97" spans="8:9" ht="12.75" customHeight="1">
      <c r="H97" s="92"/>
      <c r="I97" s="62"/>
    </row>
    <row r="98" spans="8:9" ht="12.75" customHeight="1">
      <c r="H98" s="92"/>
      <c r="I98" s="62"/>
    </row>
    <row r="99" spans="8:9" ht="12.75" customHeight="1">
      <c r="H99" s="92"/>
      <c r="I99" s="62"/>
    </row>
  </sheetData>
  <sheetProtection/>
  <printOptions horizontalCentered="1"/>
  <pageMargins left="0.68" right="0.15748031496062992" top="0.2362204724409449" bottom="0.15748031496062992" header="0.15748031496062992" footer="0.15748031496062992"/>
  <pageSetup horizontalDpi="300" verticalDpi="300" orientation="portrait" paperSize="9" r:id="rId2"/>
  <headerFooter alignWithMargins="0"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吳Olive</cp:lastModifiedBy>
  <cp:lastPrinted>2019-06-02T06:36:27Z</cp:lastPrinted>
  <dcterms:created xsi:type="dcterms:W3CDTF">2002-02-16T02:48:11Z</dcterms:created>
  <dcterms:modified xsi:type="dcterms:W3CDTF">2019-06-02T06:47:22Z</dcterms:modified>
  <cp:category/>
  <cp:version/>
  <cp:contentType/>
  <cp:contentStatus/>
</cp:coreProperties>
</file>