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0215" windowHeight="7680" firstSheet="1" activeTab="6"/>
  </bookViews>
  <sheets>
    <sheet name="場地分配表" sheetId="1" r:id="rId1"/>
    <sheet name="男甲單" sheetId="2" r:id="rId2"/>
    <sheet name="女甲單" sheetId="3" r:id="rId3"/>
    <sheet name="男甲雙" sheetId="4" r:id="rId4"/>
    <sheet name="女甲雙" sheetId="5" r:id="rId5"/>
    <sheet name="混甲雙" sheetId="6" r:id="rId6"/>
    <sheet name="成績表" sheetId="7" r:id="rId7"/>
  </sheets>
  <externalReferences>
    <externalReference r:id="rId10"/>
    <externalReference r:id="rId11"/>
  </externalReferences>
  <definedNames>
    <definedName name="_xlnm.Print_Area" localSheetId="2">'女甲單'!$A$1:$K$37</definedName>
    <definedName name="_xlnm.Print_Area" localSheetId="4">'女甲雙'!$A$1:$K$39</definedName>
    <definedName name="_xlnm.Print_Area" localSheetId="1">'男甲單'!$A$1:$K$35</definedName>
    <definedName name="_xlnm.Print_Area" localSheetId="3">'男甲雙'!$A$1:$K$42</definedName>
    <definedName name="_xlnm.Print_Area" localSheetId="5">'混甲雙'!$A$1:$K$39</definedName>
    <definedName name="_xlnm.Print_Titles" localSheetId="0">'場地分配表'!$1:$4</definedName>
  </definedNames>
  <calcPr fullCalcOnLoad="1"/>
</workbook>
</file>

<file path=xl/comments1.xml><?xml version="1.0" encoding="utf-8"?>
<comments xmlns="http://schemas.openxmlformats.org/spreadsheetml/2006/main">
  <authors>
    <author>Olive</author>
  </authors>
  <commentList>
    <comment ref="C20" authorId="0">
      <text>
        <r>
          <rPr>
            <b/>
            <sz val="9"/>
            <rFont val="Tahoma"/>
            <family val="2"/>
          </rPr>
          <t>13:00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 xml:space="preserve">13:00
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>10:00</t>
        </r>
        <r>
          <rPr>
            <sz val="9"/>
            <rFont val="Tahoma"/>
            <family val="2"/>
          </rPr>
          <t xml:space="preserve">
</t>
        </r>
      </text>
    </comment>
    <comment ref="D64" authorId="0">
      <text>
        <r>
          <rPr>
            <b/>
            <sz val="9"/>
            <rFont val="Tahoma"/>
            <family val="2"/>
          </rPr>
          <t>10:00</t>
        </r>
      </text>
    </comment>
    <comment ref="E90" authorId="0">
      <text>
        <r>
          <rPr>
            <b/>
            <sz val="9"/>
            <rFont val="Tahoma"/>
            <family val="2"/>
          </rPr>
          <t>12:30</t>
        </r>
      </text>
    </comment>
    <comment ref="C93" authorId="0">
      <text>
        <r>
          <rPr>
            <b/>
            <sz val="9"/>
            <rFont val="Tahoma"/>
            <family val="2"/>
          </rPr>
          <t>12:30</t>
        </r>
      </text>
    </comment>
    <comment ref="E93" authorId="0">
      <text>
        <r>
          <rPr>
            <b/>
            <sz val="9"/>
            <rFont val="Tahoma"/>
            <family val="2"/>
          </rPr>
          <t>12:30</t>
        </r>
      </text>
    </comment>
    <comment ref="C96" authorId="0">
      <text>
        <r>
          <rPr>
            <b/>
            <sz val="9"/>
            <rFont val="Tahoma"/>
            <family val="2"/>
          </rPr>
          <t>13:00</t>
        </r>
        <r>
          <rPr>
            <sz val="9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9"/>
            <rFont val="Tahoma"/>
            <family val="2"/>
          </rPr>
          <t>12:30</t>
        </r>
        <r>
          <rPr>
            <sz val="9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9"/>
            <rFont val="Tahoma"/>
            <family val="2"/>
          </rPr>
          <t>13:00</t>
        </r>
        <r>
          <rPr>
            <sz val="9"/>
            <rFont val="Tahoma"/>
            <family val="2"/>
          </rPr>
          <t xml:space="preserve">
</t>
        </r>
      </text>
    </comment>
    <comment ref="D99" authorId="0">
      <text>
        <r>
          <rPr>
            <b/>
            <sz val="9"/>
            <rFont val="Tahoma"/>
            <family val="2"/>
          </rPr>
          <t>13:00</t>
        </r>
      </text>
    </comment>
  </commentList>
</comments>
</file>

<file path=xl/sharedStrings.xml><?xml version="1.0" encoding="utf-8"?>
<sst xmlns="http://schemas.openxmlformats.org/spreadsheetml/2006/main" count="643" uniqueCount="318">
  <si>
    <t xml:space="preserve"> </t>
  </si>
  <si>
    <t>A1</t>
  </si>
  <si>
    <t>B1</t>
  </si>
  <si>
    <t>B2</t>
  </si>
  <si>
    <t>A2</t>
  </si>
  <si>
    <t>A</t>
  </si>
  <si>
    <t>B</t>
  </si>
  <si>
    <t>1.男子甲組單打</t>
  </si>
  <si>
    <t>2.女子甲組單打</t>
  </si>
  <si>
    <t>3.男子甲組雙打</t>
  </si>
  <si>
    <t>4.女子甲組雙打</t>
  </si>
  <si>
    <t>5.混合甲組雙打</t>
  </si>
  <si>
    <t>★1</t>
  </si>
  <si>
    <t>★3/4</t>
  </si>
  <si>
    <t>★2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</si>
  <si>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</si>
  <si>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</si>
  <si>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</si>
  <si>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</si>
  <si>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</si>
  <si>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</si>
  <si>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</si>
  <si>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</si>
  <si>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</si>
  <si>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</si>
  <si>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</si>
  <si>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</si>
  <si>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</si>
  <si>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</si>
  <si>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</si>
  <si>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12/16</t>
  </si>
  <si>
    <t>12/16</t>
  </si>
  <si>
    <t>12/17</t>
  </si>
  <si>
    <t>日期</t>
  </si>
  <si>
    <t>12/18</t>
  </si>
  <si>
    <t>12/19</t>
  </si>
  <si>
    <t>12/17 13:30</t>
  </si>
  <si>
    <t>12/17 14:00</t>
  </si>
  <si>
    <t>混甲雙一</t>
  </si>
  <si>
    <t>混甲雙二</t>
  </si>
  <si>
    <t>混甲雙三</t>
  </si>
  <si>
    <t>混甲雙四</t>
  </si>
  <si>
    <t>混甲雙五</t>
  </si>
  <si>
    <t>混甲雙六</t>
  </si>
  <si>
    <t>混甲雙七</t>
  </si>
  <si>
    <t>混甲雙八</t>
  </si>
  <si>
    <t>混甲雙九</t>
  </si>
  <si>
    <t>混甲雙十</t>
  </si>
  <si>
    <t>混甲雙十一</t>
  </si>
  <si>
    <t>混甲雙十二</t>
  </si>
  <si>
    <t>混甲雙十三</t>
  </si>
  <si>
    <t>混甲雙十四</t>
  </si>
  <si>
    <t>混甲雙十五</t>
  </si>
  <si>
    <t>男甲單一</t>
  </si>
  <si>
    <t>男甲單二</t>
  </si>
  <si>
    <t>男甲單三</t>
  </si>
  <si>
    <t>男甲單四</t>
  </si>
  <si>
    <t>男甲單五</t>
  </si>
  <si>
    <t>男甲單六</t>
  </si>
  <si>
    <t>男甲單七</t>
  </si>
  <si>
    <t>男甲單八</t>
  </si>
  <si>
    <t>男甲單九</t>
  </si>
  <si>
    <t>男甲單十</t>
  </si>
  <si>
    <t>男甲單十一</t>
  </si>
  <si>
    <t>男甲單十二</t>
  </si>
  <si>
    <t>男甲單十三</t>
  </si>
  <si>
    <t>男甲單十四</t>
  </si>
  <si>
    <t>女甲單一</t>
  </si>
  <si>
    <t>女甲單二</t>
  </si>
  <si>
    <t>女甲單三</t>
  </si>
  <si>
    <t>女甲單四</t>
  </si>
  <si>
    <t>女甲單五</t>
  </si>
  <si>
    <t>女甲單六</t>
  </si>
  <si>
    <t>女甲單七</t>
  </si>
  <si>
    <t>女甲單八</t>
  </si>
  <si>
    <t>女甲單九</t>
  </si>
  <si>
    <t>女甲單十</t>
  </si>
  <si>
    <t>女甲單十一</t>
  </si>
  <si>
    <t>女甲單十二</t>
  </si>
  <si>
    <t>女甲單十三</t>
  </si>
  <si>
    <t>女甲單十四</t>
  </si>
  <si>
    <t>女甲單十五</t>
  </si>
  <si>
    <t>男甲雙一</t>
  </si>
  <si>
    <t>男甲雙二</t>
  </si>
  <si>
    <t>男甲雙三</t>
  </si>
  <si>
    <t>男甲雙四</t>
  </si>
  <si>
    <t>男甲雙五</t>
  </si>
  <si>
    <t>男甲雙六</t>
  </si>
  <si>
    <t>男甲雙七</t>
  </si>
  <si>
    <t>男甲雙八</t>
  </si>
  <si>
    <t>男甲雙九</t>
  </si>
  <si>
    <t>男甲雙十</t>
  </si>
  <si>
    <t>男甲雙十一</t>
  </si>
  <si>
    <t>男甲雙十二</t>
  </si>
  <si>
    <t>男甲雙十三</t>
  </si>
  <si>
    <t>男甲雙十四</t>
  </si>
  <si>
    <t>男甲雙十五</t>
  </si>
  <si>
    <t>女甲雙一</t>
  </si>
  <si>
    <t>女甲雙二</t>
  </si>
  <si>
    <t>女甲雙三</t>
  </si>
  <si>
    <t>女甲雙四</t>
  </si>
  <si>
    <t>女甲雙五</t>
  </si>
  <si>
    <t>女甲雙六</t>
  </si>
  <si>
    <t>女甲雙七</t>
  </si>
  <si>
    <t>女甲雙八</t>
  </si>
  <si>
    <t>女甲雙九</t>
  </si>
  <si>
    <t>女甲雙十</t>
  </si>
  <si>
    <t>女甲雙十一</t>
  </si>
  <si>
    <t>女甲雙十二</t>
  </si>
  <si>
    <t>女甲雙十三</t>
  </si>
  <si>
    <t>女甲雙十四</t>
  </si>
  <si>
    <t>女甲雙十五</t>
  </si>
  <si>
    <t>12/17</t>
  </si>
  <si>
    <t>12/17 14:30</t>
  </si>
  <si>
    <t>12/17 15:00</t>
  </si>
  <si>
    <t>12/17 14:00</t>
  </si>
  <si>
    <t>12/17 14:30</t>
  </si>
  <si>
    <t>12/17 16:00</t>
  </si>
  <si>
    <t>12/17 16:00</t>
  </si>
  <si>
    <t>12/17 16:30</t>
  </si>
  <si>
    <t>12/17 15:30</t>
  </si>
  <si>
    <t>中華民國99年羽球排名總決賽賽程表</t>
  </si>
  <si>
    <t>謝裕興</t>
  </si>
  <si>
    <t>辜姵婷</t>
  </si>
  <si>
    <t>林純妤</t>
  </si>
  <si>
    <t>王家閔</t>
  </si>
  <si>
    <r>
      <t xml:space="preserve">12/17 </t>
    </r>
    <r>
      <rPr>
        <sz val="12"/>
        <color indexed="10"/>
        <rFont val="標楷體"/>
        <family val="4"/>
      </rPr>
      <t>14:00</t>
    </r>
  </si>
  <si>
    <t>VS</t>
  </si>
  <si>
    <t>中華民國99年12月17日 (星期五)</t>
  </si>
  <si>
    <t>中華民國99年12月18日 (星期六)</t>
  </si>
  <si>
    <t>中華民國99年12月19日 (星期日)</t>
  </si>
  <si>
    <t>請 注 意 ：若 遇 連 場 時 間 順 序 將 重 新 調 整</t>
  </si>
  <si>
    <t xml:space="preserve"> </t>
  </si>
  <si>
    <t>12/17</t>
  </si>
  <si>
    <t>五</t>
  </si>
  <si>
    <t>六</t>
  </si>
  <si>
    <t>七</t>
  </si>
  <si>
    <t>12/17 13:00</t>
  </si>
  <si>
    <t>李勝木</t>
  </si>
  <si>
    <t>李勝木</t>
  </si>
  <si>
    <t>簡毓瑾</t>
  </si>
  <si>
    <t>簡毓瑾</t>
  </si>
  <si>
    <t>王家閔</t>
  </si>
  <si>
    <t>王沛蓉</t>
  </si>
  <si>
    <t>王沛蓉</t>
  </si>
  <si>
    <t>蔡佳欣</t>
  </si>
  <si>
    <t>蔡佳欣</t>
  </si>
  <si>
    <t>謝沛蓁</t>
  </si>
  <si>
    <t>謝沛蓁</t>
  </si>
  <si>
    <t>陳宏麟</t>
  </si>
  <si>
    <t>陳宏麟</t>
  </si>
  <si>
    <t>周佳琦</t>
  </si>
  <si>
    <t>周佳琦</t>
  </si>
  <si>
    <t>白驍馬</t>
  </si>
  <si>
    <t>白驍馬</t>
  </si>
  <si>
    <t>陳曉歡</t>
  </si>
  <si>
    <t>陳曉歡</t>
  </si>
  <si>
    <t>=+57+55-52-55=+5</t>
  </si>
  <si>
    <t>=+52+54-58-55=-7</t>
  </si>
  <si>
    <t>=+55+58-57-54=+2</t>
  </si>
  <si>
    <t>曾敬中</t>
  </si>
  <si>
    <t>曾敬中</t>
  </si>
  <si>
    <t>張韻茹</t>
  </si>
  <si>
    <t>廖敏竣</t>
  </si>
  <si>
    <t>呂佳彬</t>
  </si>
  <si>
    <t>洪詩涵</t>
  </si>
  <si>
    <t>吳俊緯</t>
  </si>
  <si>
    <t>程文欣</t>
  </si>
  <si>
    <t>程文欣</t>
  </si>
  <si>
    <t>白馭珀</t>
  </si>
  <si>
    <t>劉怡均</t>
  </si>
  <si>
    <t>=+3-2=+1</t>
  </si>
  <si>
    <t>=+3-3=0</t>
  </si>
  <si>
    <t>=+2-3=-1</t>
  </si>
  <si>
    <t>江佩欣</t>
  </si>
  <si>
    <t>江佩欣</t>
  </si>
  <si>
    <t>鄭韶婕</t>
  </si>
  <si>
    <t>鄭韶婕</t>
  </si>
  <si>
    <t>江美慧</t>
  </si>
  <si>
    <t>薛軒億</t>
  </si>
  <si>
    <t>薛軒億</t>
  </si>
  <si>
    <t>謝裕興</t>
  </si>
  <si>
    <t>林祐賢</t>
  </si>
  <si>
    <t>徐紹文</t>
  </si>
  <si>
    <t>廖晟勳</t>
  </si>
  <si>
    <t>林家翾</t>
  </si>
  <si>
    <t>周天成</t>
  </si>
  <si>
    <t>周天成</t>
  </si>
  <si>
    <t>許仁豪</t>
  </si>
  <si>
    <t>許仁豪</t>
  </si>
  <si>
    <t>楊佳臻</t>
  </si>
  <si>
    <t>楊佳臻</t>
  </si>
  <si>
    <t>洪思婕</t>
  </si>
  <si>
    <t>洪思婕</t>
  </si>
  <si>
    <t>陳庭瑤</t>
  </si>
  <si>
    <t>黃恩琦</t>
  </si>
  <si>
    <t>張馨云</t>
  </si>
  <si>
    <t>賴佳玟</t>
  </si>
  <si>
    <t>方介民</t>
  </si>
  <si>
    <t>方介民</t>
  </si>
  <si>
    <t>鄭筱澐</t>
  </si>
  <si>
    <t>鄭筱澐</t>
  </si>
  <si>
    <t>廖冠皓</t>
  </si>
  <si>
    <t>梁睿緯</t>
  </si>
  <si>
    <t>黃博翊</t>
  </si>
  <si>
    <t>曾敏豪</t>
  </si>
  <si>
    <t>曾敏豪</t>
  </si>
  <si>
    <t>蘇義能</t>
  </si>
  <si>
    <t>蘇義能</t>
  </si>
  <si>
    <t>陳中仁</t>
  </si>
  <si>
    <t>林彥睿</t>
  </si>
  <si>
    <t>12/17 16:30</t>
  </si>
  <si>
    <t>林祐瑯</t>
  </si>
  <si>
    <t>林祐瑯</t>
  </si>
  <si>
    <t>場地分配表</t>
  </si>
  <si>
    <t>中華民國99年12月16日 (星期四)</t>
  </si>
  <si>
    <t>1 ~ 3</t>
  </si>
  <si>
    <t>1 ~ 2</t>
  </si>
  <si>
    <t>中華民國99年羽球排名總決賽</t>
  </si>
  <si>
    <t>林祐賢</t>
  </si>
  <si>
    <t>徐紹文</t>
  </si>
  <si>
    <t>廖晟勳</t>
  </si>
  <si>
    <t>林家翾</t>
  </si>
  <si>
    <t>白馭珀</t>
  </si>
  <si>
    <t>劉怡均</t>
  </si>
  <si>
    <t>洪詩涵</t>
  </si>
  <si>
    <t>江美慧</t>
  </si>
  <si>
    <t>廖冠皓</t>
  </si>
  <si>
    <t>黃博翊</t>
  </si>
  <si>
    <t>吳俊緯</t>
  </si>
  <si>
    <t>陳中仁</t>
  </si>
  <si>
    <t>梁睿緯</t>
  </si>
  <si>
    <t>呂佳彬</t>
  </si>
  <si>
    <t>廖敏竣</t>
  </si>
  <si>
    <t>林彥睿</t>
  </si>
  <si>
    <t>陳庭瑤</t>
  </si>
  <si>
    <t>張馨云</t>
  </si>
  <si>
    <t>辜姵婷</t>
  </si>
  <si>
    <t>黃恩琦</t>
  </si>
  <si>
    <t>賴佳玟</t>
  </si>
  <si>
    <t>林純妤</t>
  </si>
  <si>
    <t>張韻茹</t>
  </si>
  <si>
    <t xml:space="preserve"> </t>
  </si>
  <si>
    <t xml:space="preserve"> </t>
  </si>
  <si>
    <t>李/簡</t>
  </si>
  <si>
    <t>21-18,21-16</t>
  </si>
  <si>
    <t>陳宏麟</t>
  </si>
  <si>
    <t>周佳琦</t>
  </si>
  <si>
    <t>蔡/謝</t>
  </si>
  <si>
    <t>18-21,21-17,21-15</t>
  </si>
  <si>
    <t>王家閔</t>
  </si>
  <si>
    <t>王沛蓉</t>
  </si>
  <si>
    <t>蔡佩玲</t>
  </si>
  <si>
    <t>蔡佩玲</t>
  </si>
  <si>
    <t>21-13,21-9</t>
  </si>
  <si>
    <t>21-10,21-11</t>
  </si>
  <si>
    <t>江佩欣</t>
  </si>
  <si>
    <t>陳曉歡</t>
  </si>
  <si>
    <t>許仁豪</t>
  </si>
  <si>
    <t>21-18,21-19</t>
  </si>
  <si>
    <t>謝裕興</t>
  </si>
  <si>
    <t>15-21,21-18,21-17</t>
  </si>
  <si>
    <t>程/簡</t>
  </si>
  <si>
    <t>鄭筱澐</t>
  </si>
  <si>
    <t>鄭韶婕</t>
  </si>
  <si>
    <t>21-9,21-16</t>
  </si>
  <si>
    <t>王/謝</t>
  </si>
  <si>
    <t>21-17,21-12</t>
  </si>
  <si>
    <t>楊佳臻</t>
  </si>
  <si>
    <t>洪思婕</t>
  </si>
  <si>
    <t>李/方</t>
  </si>
  <si>
    <t>21-12,21-12</t>
  </si>
  <si>
    <t>曾敏豪</t>
  </si>
  <si>
    <t>蘇義能</t>
  </si>
  <si>
    <t>林/陳</t>
  </si>
  <si>
    <t>蔡佳欣</t>
  </si>
  <si>
    <t>曾敬中</t>
  </si>
  <si>
    <t>21-16,21-14</t>
  </si>
  <si>
    <t>Umpire</t>
  </si>
  <si>
    <t>S/J</t>
  </si>
  <si>
    <t>Followed  by</t>
  </si>
  <si>
    <t>男甲單十五</t>
  </si>
  <si>
    <t>Followed  by</t>
  </si>
  <si>
    <t>21-10,21-17</t>
  </si>
  <si>
    <t>李勝木</t>
  </si>
  <si>
    <t>簡毓瑾</t>
  </si>
  <si>
    <t>蔡佳欣</t>
  </si>
  <si>
    <t>謝沛蓁</t>
  </si>
  <si>
    <t>21-19,21-11</t>
  </si>
  <si>
    <t>鄭韶婕</t>
  </si>
  <si>
    <t>白驍馬</t>
  </si>
  <si>
    <t>中華民國99年羽球排名總決賽</t>
  </si>
  <si>
    <t>成績表</t>
  </si>
  <si>
    <t>第一名</t>
  </si>
  <si>
    <t>第二名</t>
  </si>
  <si>
    <t>第三名</t>
  </si>
  <si>
    <t>第五名</t>
  </si>
  <si>
    <t>男子甲組單打</t>
  </si>
  <si>
    <t>女子甲組單打</t>
  </si>
  <si>
    <t>男子甲組雙打</t>
  </si>
  <si>
    <t>女子甲組雙打</t>
  </si>
  <si>
    <t>混合甲組雙打</t>
  </si>
  <si>
    <t>21-15,21-17</t>
  </si>
  <si>
    <t>周天成</t>
  </si>
  <si>
    <t>薛軒億</t>
  </si>
  <si>
    <t>程文欣</t>
  </si>
  <si>
    <t>王沛蓉</t>
  </si>
  <si>
    <t>21-14,21-11</t>
  </si>
  <si>
    <t>Followed By XD</t>
  </si>
  <si>
    <t>Followed By WD</t>
  </si>
  <si>
    <t>Followed By WS</t>
  </si>
  <si>
    <t>Followed By MS</t>
  </si>
  <si>
    <t>22-20,21-18</t>
  </si>
  <si>
    <t>方介民</t>
  </si>
  <si>
    <t>林祐瑯</t>
  </si>
  <si>
    <t>陳宏麟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</si>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</sst>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6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b/>
      <sz val="26"/>
      <color indexed="8"/>
      <name val="標楷體"/>
      <family val="4"/>
    </font>
    <font>
      <b/>
      <sz val="12"/>
      <name val="新細明體"/>
      <family val="1"/>
    </font>
    <font>
      <b/>
      <sz val="12"/>
      <color indexed="8"/>
      <name val="標楷體"/>
      <family val="4"/>
    </font>
    <font>
      <sz val="24"/>
      <color indexed="8"/>
      <name val="標楷體"/>
      <family val="4"/>
    </font>
    <font>
      <sz val="20"/>
      <color indexed="8"/>
      <name val="標楷體"/>
      <family val="4"/>
    </font>
    <font>
      <sz val="12"/>
      <color indexed="10"/>
      <name val="標楷體"/>
      <family val="4"/>
    </font>
    <font>
      <b/>
      <sz val="18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medium">
        <color rgb="FFFF0000"/>
      </right>
      <top style="medium">
        <color rgb="FFFF0000"/>
      </top>
      <bottom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quotePrefix="1">
      <alignment horizontal="center" vertical="center"/>
    </xf>
    <xf numFmtId="20" fontId="5" fillId="0" borderId="0" xfId="0" applyNumberFormat="1" applyFont="1" applyFill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20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quotePrefix="1">
      <alignment horizontal="center" vertical="center"/>
    </xf>
    <xf numFmtId="20" fontId="5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quotePrefix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0" fontId="5" fillId="0" borderId="0" xfId="0" applyNumberFormat="1" applyFont="1" applyFill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5" fillId="0" borderId="13" xfId="0" applyNumberFormat="1" applyFont="1" applyFill="1" applyBorder="1" applyAlignment="1" quotePrefix="1">
      <alignment horizontal="center" vertical="center"/>
    </xf>
    <xf numFmtId="20" fontId="5" fillId="0" borderId="14" xfId="0" applyNumberFormat="1" applyFont="1" applyFill="1" applyBorder="1" applyAlignment="1" quotePrefix="1">
      <alignment horizontal="center" vertical="center"/>
    </xf>
    <xf numFmtId="20" fontId="51" fillId="0" borderId="14" xfId="0" applyNumberFormat="1" applyFont="1" applyFill="1" applyBorder="1" applyAlignment="1">
      <alignment horizontal="center" vertical="center"/>
    </xf>
    <xf numFmtId="20" fontId="51" fillId="0" borderId="0" xfId="0" applyNumberFormat="1" applyFont="1" applyFill="1" applyAlignment="1">
      <alignment horizontal="center" vertical="center"/>
    </xf>
    <xf numFmtId="20" fontId="51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5" fillId="0" borderId="0" xfId="0" applyFont="1" applyFill="1" applyAlignment="1" quotePrefix="1">
      <alignment horizontal="right" vertical="center"/>
    </xf>
    <xf numFmtId="0" fontId="5" fillId="0" borderId="0" xfId="0" applyFont="1" applyFill="1" applyAlignment="1">
      <alignment vertical="center"/>
    </xf>
    <xf numFmtId="0" fontId="15" fillId="0" borderId="0" xfId="0" applyFont="1" applyAlignment="1" quotePrefix="1">
      <alignment horizontal="center" vertical="center"/>
    </xf>
    <xf numFmtId="0" fontId="15" fillId="0" borderId="0" xfId="0" applyFont="1" applyAlignment="1" quotePrefix="1">
      <alignment horizontal="left" vertical="center"/>
    </xf>
    <xf numFmtId="20" fontId="8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0" fontId="5" fillId="0" borderId="14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 quotePrefix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0" fontId="5" fillId="0" borderId="21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17" fillId="0" borderId="0" xfId="0" applyFont="1" applyFill="1" applyAlignment="1" quotePrefix="1">
      <alignment horizontal="right" vertical="center"/>
    </xf>
    <xf numFmtId="0" fontId="5" fillId="0" borderId="14" xfId="0" applyFont="1" applyFill="1" applyBorder="1" applyAlignment="1" quotePrefix="1">
      <alignment horizontal="right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 quotePrefix="1">
      <alignment horizontal="right" vertical="center"/>
    </xf>
    <xf numFmtId="0" fontId="17" fillId="0" borderId="27" xfId="0" applyFont="1" applyFill="1" applyBorder="1" applyAlignment="1" quotePrefix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0" fontId="8" fillId="0" borderId="29" xfId="0" applyNumberFormat="1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center" vertical="center"/>
    </xf>
    <xf numFmtId="20" fontId="8" fillId="0" borderId="3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20" fontId="8" fillId="33" borderId="29" xfId="0" applyNumberFormat="1" applyFont="1" applyFill="1" applyBorder="1" applyAlignment="1">
      <alignment horizontal="center" vertical="center"/>
    </xf>
    <xf numFmtId="20" fontId="8" fillId="33" borderId="19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0" fontId="8" fillId="0" borderId="29" xfId="0" applyNumberFormat="1" applyFont="1" applyFill="1" applyBorder="1" applyAlignment="1">
      <alignment horizontal="center" vertical="center" wrapText="1"/>
    </xf>
    <xf numFmtId="20" fontId="8" fillId="0" borderId="19" xfId="0" applyNumberFormat="1" applyFont="1" applyFill="1" applyBorder="1" applyAlignment="1">
      <alignment horizontal="center" vertical="center" wrapText="1"/>
    </xf>
    <xf numFmtId="20" fontId="8" fillId="0" borderId="3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0" fontId="8" fillId="33" borderId="0" xfId="0" applyNumberFormat="1" applyFont="1" applyFill="1" applyBorder="1" applyAlignment="1">
      <alignment horizontal="center" vertical="center"/>
    </xf>
    <xf numFmtId="20" fontId="8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 quotePrefix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20" fontId="5" fillId="0" borderId="3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47625</xdr:rowOff>
    </xdr:from>
    <xdr:to>
      <xdr:col>1</xdr:col>
      <xdr:colOff>609600</xdr:colOff>
      <xdr:row>1</xdr:row>
      <xdr:rowOff>304800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47625</xdr:rowOff>
    </xdr:from>
    <xdr:to>
      <xdr:col>1</xdr:col>
      <xdr:colOff>609600</xdr:colOff>
      <xdr:row>1</xdr:row>
      <xdr:rowOff>304800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47625</xdr:rowOff>
    </xdr:from>
    <xdr:to>
      <xdr:col>1</xdr:col>
      <xdr:colOff>609600</xdr:colOff>
      <xdr:row>1</xdr:row>
      <xdr:rowOff>304800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6225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19050</xdr:rowOff>
    </xdr:from>
    <xdr:to>
      <xdr:col>3</xdr:col>
      <xdr:colOff>600075</xdr:colOff>
      <xdr:row>16</xdr:row>
      <xdr:rowOff>19050</xdr:rowOff>
    </xdr:to>
    <xdr:sp>
      <xdr:nvSpPr>
        <xdr:cNvPr id="1" name="直線接點 2"/>
        <xdr:cNvSpPr>
          <a:spLocks/>
        </xdr:cNvSpPr>
      </xdr:nvSpPr>
      <xdr:spPr>
        <a:xfrm rot="16200000" flipH="1">
          <a:off x="657225" y="2476500"/>
          <a:ext cx="1914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4</xdr:col>
      <xdr:colOff>19050</xdr:colOff>
      <xdr:row>15</xdr:row>
      <xdr:rowOff>238125</xdr:rowOff>
    </xdr:to>
    <xdr:sp>
      <xdr:nvSpPr>
        <xdr:cNvPr id="2" name="直線接點 4"/>
        <xdr:cNvSpPr>
          <a:spLocks/>
        </xdr:cNvSpPr>
      </xdr:nvSpPr>
      <xdr:spPr>
        <a:xfrm rot="5400000">
          <a:off x="685800" y="24765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19050</xdr:rowOff>
    </xdr:from>
    <xdr:to>
      <xdr:col>10</xdr:col>
      <xdr:colOff>28575</xdr:colOff>
      <xdr:row>16</xdr:row>
      <xdr:rowOff>38100</xdr:rowOff>
    </xdr:to>
    <xdr:sp>
      <xdr:nvSpPr>
        <xdr:cNvPr id="3" name="直線接點 5"/>
        <xdr:cNvSpPr>
          <a:spLocks/>
        </xdr:cNvSpPr>
      </xdr:nvSpPr>
      <xdr:spPr>
        <a:xfrm>
          <a:off x="4600575" y="2476500"/>
          <a:ext cx="200025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19050</xdr:rowOff>
    </xdr:from>
    <xdr:to>
      <xdr:col>10</xdr:col>
      <xdr:colOff>19050</xdr:colOff>
      <xdr:row>15</xdr:row>
      <xdr:rowOff>238125</xdr:rowOff>
    </xdr:to>
    <xdr:sp>
      <xdr:nvSpPr>
        <xdr:cNvPr id="4" name="直線接點 6"/>
        <xdr:cNvSpPr>
          <a:spLocks/>
        </xdr:cNvSpPr>
      </xdr:nvSpPr>
      <xdr:spPr>
        <a:xfrm rot="5400000">
          <a:off x="4629150" y="24765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161925</xdr:rowOff>
    </xdr:from>
    <xdr:to>
      <xdr:col>2</xdr:col>
      <xdr:colOff>104775</xdr:colOff>
      <xdr:row>0</xdr:row>
      <xdr:rowOff>371475</xdr:rowOff>
    </xdr:to>
    <xdr:pic>
      <xdr:nvPicPr>
        <xdr:cNvPr id="5" name="Picture 9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962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571500" cy="533400"/>
    <xdr:sp>
      <xdr:nvSpPr>
        <xdr:cNvPr id="6" name="文字方塊 7"/>
        <xdr:cNvSpPr txBox="1">
          <a:spLocks noChangeArrowheads="1"/>
        </xdr:cNvSpPr>
      </xdr:nvSpPr>
      <xdr:spPr>
        <a:xfrm>
          <a:off x="0" y="24574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22-11
</a:t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571500" cy="533400"/>
    <xdr:sp>
      <xdr:nvSpPr>
        <xdr:cNvPr id="7" name="文字方塊 8"/>
        <xdr:cNvSpPr txBox="1">
          <a:spLocks noChangeArrowheads="1"/>
        </xdr:cNvSpPr>
      </xdr:nvSpPr>
      <xdr:spPr>
        <a:xfrm>
          <a:off x="3943350" y="24574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22-16
</a:t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571500" cy="533400"/>
    <xdr:sp>
      <xdr:nvSpPr>
        <xdr:cNvPr id="8" name="文字方塊 9"/>
        <xdr:cNvSpPr txBox="1">
          <a:spLocks noChangeArrowheads="1"/>
        </xdr:cNvSpPr>
      </xdr:nvSpPr>
      <xdr:spPr>
        <a:xfrm>
          <a:off x="6572250" y="24574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22-15
</a:t>
          </a:r>
        </a:p>
      </xdr:txBody>
    </xdr:sp>
    <xdr:clientData/>
  </xdr:oneCellAnchor>
  <xdr:oneCellAnchor>
    <xdr:from>
      <xdr:col>4</xdr:col>
      <xdr:colOff>28575</xdr:colOff>
      <xdr:row>8</xdr:row>
      <xdr:rowOff>180975</xdr:rowOff>
    </xdr:from>
    <xdr:ext cx="571500" cy="742950"/>
    <xdr:sp>
      <xdr:nvSpPr>
        <xdr:cNvPr id="9" name="文字方塊 10"/>
        <xdr:cNvSpPr txBox="1">
          <a:spLocks noChangeArrowheads="1"/>
        </xdr:cNvSpPr>
      </xdr:nvSpPr>
      <xdr:spPr>
        <a:xfrm>
          <a:off x="2657475" y="2400300"/>
          <a:ext cx="571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24-22
</a:t>
          </a:r>
        </a:p>
      </xdr:txBody>
    </xdr:sp>
    <xdr:clientData/>
  </xdr:oneCellAnchor>
  <xdr:oneCellAnchor>
    <xdr:from>
      <xdr:col>1</xdr:col>
      <xdr:colOff>9525</xdr:colOff>
      <xdr:row>9</xdr:row>
      <xdr:rowOff>9525</xdr:rowOff>
    </xdr:from>
    <xdr:ext cx="571500" cy="752475"/>
    <xdr:sp>
      <xdr:nvSpPr>
        <xdr:cNvPr id="10" name="文字方塊 11"/>
        <xdr:cNvSpPr txBox="1">
          <a:spLocks noChangeArrowheads="1"/>
        </xdr:cNvSpPr>
      </xdr:nvSpPr>
      <xdr:spPr>
        <a:xfrm>
          <a:off x="666750" y="2466975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571500" cy="533400"/>
    <xdr:sp>
      <xdr:nvSpPr>
        <xdr:cNvPr id="11" name="文字方塊 12"/>
        <xdr:cNvSpPr txBox="1">
          <a:spLocks noChangeArrowheads="1"/>
        </xdr:cNvSpPr>
      </xdr:nvSpPr>
      <xdr:spPr>
        <a:xfrm>
          <a:off x="4600575" y="24574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22-9
</a:t>
          </a:r>
        </a:p>
      </xdr:txBody>
    </xdr:sp>
    <xdr:clientData/>
  </xdr:oneCellAnchor>
  <xdr:oneCellAnchor>
    <xdr:from>
      <xdr:col>3</xdr:col>
      <xdr:colOff>85725</xdr:colOff>
      <xdr:row>9</xdr:row>
      <xdr:rowOff>9525</xdr:rowOff>
    </xdr:from>
    <xdr:ext cx="571500" cy="752475"/>
    <xdr:sp>
      <xdr:nvSpPr>
        <xdr:cNvPr id="12" name="文字方塊 13"/>
        <xdr:cNvSpPr txBox="1">
          <a:spLocks noChangeArrowheads="1"/>
        </xdr:cNvSpPr>
      </xdr:nvSpPr>
      <xdr:spPr>
        <a:xfrm>
          <a:off x="2057400" y="2466975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</a:p>
      </xdr:txBody>
    </xdr:sp>
    <xdr:clientData/>
  </xdr:oneCellAnchor>
  <xdr:oneCellAnchor>
    <xdr:from>
      <xdr:col>9</xdr:col>
      <xdr:colOff>104775</xdr:colOff>
      <xdr:row>9</xdr:row>
      <xdr:rowOff>0</xdr:rowOff>
    </xdr:from>
    <xdr:ext cx="571500" cy="752475"/>
    <xdr:sp>
      <xdr:nvSpPr>
        <xdr:cNvPr id="13" name="文字方塊 14"/>
        <xdr:cNvSpPr txBox="1">
          <a:spLocks noChangeArrowheads="1"/>
        </xdr:cNvSpPr>
      </xdr:nvSpPr>
      <xdr:spPr>
        <a:xfrm>
          <a:off x="6019800" y="2457450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</a:p>
      </xdr:txBody>
    </xdr:sp>
    <xdr:clientData/>
  </xdr:oneCellAnchor>
  <xdr:oneCellAnchor>
    <xdr:from>
      <xdr:col>9</xdr:col>
      <xdr:colOff>66675</xdr:colOff>
      <xdr:row>16</xdr:row>
      <xdr:rowOff>9525</xdr:rowOff>
    </xdr:from>
    <xdr:ext cx="571500" cy="533400"/>
    <xdr:sp>
      <xdr:nvSpPr>
        <xdr:cNvPr id="14" name="文字方塊 16"/>
        <xdr:cNvSpPr txBox="1">
          <a:spLocks noChangeArrowheads="1"/>
        </xdr:cNvSpPr>
      </xdr:nvSpPr>
      <xdr:spPr>
        <a:xfrm>
          <a:off x="5981700" y="41338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W/O
</a:t>
          </a:r>
        </a:p>
      </xdr:txBody>
    </xdr:sp>
    <xdr:clientData/>
  </xdr:oneCellAnchor>
  <xdr:oneCellAnchor>
    <xdr:from>
      <xdr:col>3</xdr:col>
      <xdr:colOff>76200</xdr:colOff>
      <xdr:row>6</xdr:row>
      <xdr:rowOff>200025</xdr:rowOff>
    </xdr:from>
    <xdr:ext cx="571500" cy="533400"/>
    <xdr:sp>
      <xdr:nvSpPr>
        <xdr:cNvPr id="15" name="文字方塊 17"/>
        <xdr:cNvSpPr txBox="1">
          <a:spLocks noChangeArrowheads="1"/>
        </xdr:cNvSpPr>
      </xdr:nvSpPr>
      <xdr:spPr>
        <a:xfrm>
          <a:off x="2047875" y="194310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24-22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</a:p>
      </xdr:txBody>
    </xdr:sp>
    <xdr:clientData/>
  </xdr:oneCellAnchor>
  <xdr:oneCellAnchor>
    <xdr:from>
      <xdr:col>3</xdr:col>
      <xdr:colOff>85725</xdr:colOff>
      <xdr:row>16</xdr:row>
      <xdr:rowOff>0</xdr:rowOff>
    </xdr:from>
    <xdr:ext cx="571500" cy="752475"/>
    <xdr:sp>
      <xdr:nvSpPr>
        <xdr:cNvPr id="16" name="文字方塊 18"/>
        <xdr:cNvSpPr txBox="1">
          <a:spLocks noChangeArrowheads="1"/>
        </xdr:cNvSpPr>
      </xdr:nvSpPr>
      <xdr:spPr>
        <a:xfrm>
          <a:off x="2057400" y="4124325"/>
          <a:ext cx="571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7</xdr:col>
      <xdr:colOff>0</xdr:colOff>
      <xdr:row>6</xdr:row>
      <xdr:rowOff>190500</xdr:rowOff>
    </xdr:from>
    <xdr:ext cx="571500" cy="533400"/>
    <xdr:sp>
      <xdr:nvSpPr>
        <xdr:cNvPr id="17" name="文字方塊 19"/>
        <xdr:cNvSpPr txBox="1">
          <a:spLocks noChangeArrowheads="1"/>
        </xdr:cNvSpPr>
      </xdr:nvSpPr>
      <xdr:spPr>
        <a:xfrm>
          <a:off x="4600575" y="19335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21-3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19050</xdr:rowOff>
    </xdr:from>
    <xdr:to>
      <xdr:col>4</xdr:col>
      <xdr:colOff>0</xdr:colOff>
      <xdr:row>15</xdr:row>
      <xdr:rowOff>209550</xdr:rowOff>
    </xdr:to>
    <xdr:sp>
      <xdr:nvSpPr>
        <xdr:cNvPr id="1" name="直線接點 1"/>
        <xdr:cNvSpPr>
          <a:spLocks/>
        </xdr:cNvSpPr>
      </xdr:nvSpPr>
      <xdr:spPr>
        <a:xfrm>
          <a:off x="657225" y="2162175"/>
          <a:ext cx="197167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19050</xdr:rowOff>
    </xdr:from>
    <xdr:to>
      <xdr:col>4</xdr:col>
      <xdr:colOff>19050</xdr:colOff>
      <xdr:row>15</xdr:row>
      <xdr:rowOff>238125</xdr:rowOff>
    </xdr:to>
    <xdr:sp>
      <xdr:nvSpPr>
        <xdr:cNvPr id="2" name="直線接點 2"/>
        <xdr:cNvSpPr>
          <a:spLocks/>
        </xdr:cNvSpPr>
      </xdr:nvSpPr>
      <xdr:spPr>
        <a:xfrm rot="5400000">
          <a:off x="685800" y="2162175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19050</xdr:rowOff>
    </xdr:from>
    <xdr:to>
      <xdr:col>10</xdr:col>
      <xdr:colOff>0</xdr:colOff>
      <xdr:row>16</xdr:row>
      <xdr:rowOff>0</xdr:rowOff>
    </xdr:to>
    <xdr:sp>
      <xdr:nvSpPr>
        <xdr:cNvPr id="3" name="直線接點 3"/>
        <xdr:cNvSpPr>
          <a:spLocks/>
        </xdr:cNvSpPr>
      </xdr:nvSpPr>
      <xdr:spPr>
        <a:xfrm>
          <a:off x="4600575" y="2162175"/>
          <a:ext cx="197167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19050</xdr:rowOff>
    </xdr:from>
    <xdr:to>
      <xdr:col>10</xdr:col>
      <xdr:colOff>19050</xdr:colOff>
      <xdr:row>15</xdr:row>
      <xdr:rowOff>238125</xdr:rowOff>
    </xdr:to>
    <xdr:sp>
      <xdr:nvSpPr>
        <xdr:cNvPr id="4" name="直線接點 4"/>
        <xdr:cNvSpPr>
          <a:spLocks/>
        </xdr:cNvSpPr>
      </xdr:nvSpPr>
      <xdr:spPr>
        <a:xfrm rot="5400000">
          <a:off x="4629150" y="2162175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161925</xdr:rowOff>
    </xdr:from>
    <xdr:to>
      <xdr:col>2</xdr:col>
      <xdr:colOff>104775</xdr:colOff>
      <xdr:row>1</xdr:row>
      <xdr:rowOff>190500</xdr:rowOff>
    </xdr:to>
    <xdr:pic>
      <xdr:nvPicPr>
        <xdr:cNvPr id="5" name="Picture 15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571500" cy="533400"/>
    <xdr:sp>
      <xdr:nvSpPr>
        <xdr:cNvPr id="6" name="文字方塊 6"/>
        <xdr:cNvSpPr txBox="1">
          <a:spLocks noChangeArrowheads="1"/>
        </xdr:cNvSpPr>
      </xdr:nvSpPr>
      <xdr:spPr>
        <a:xfrm>
          <a:off x="0" y="21431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</a:p>
      </xdr:txBody>
    </xdr:sp>
    <xdr:clientData/>
  </xdr:oneCellAnchor>
  <xdr:oneCellAnchor>
    <xdr:from>
      <xdr:col>5</xdr:col>
      <xdr:colOff>619125</xdr:colOff>
      <xdr:row>8</xdr:row>
      <xdr:rowOff>76200</xdr:rowOff>
    </xdr:from>
    <xdr:ext cx="571500" cy="714375"/>
    <xdr:sp>
      <xdr:nvSpPr>
        <xdr:cNvPr id="7" name="文字方塊 7"/>
        <xdr:cNvSpPr txBox="1">
          <a:spLocks noChangeArrowheads="1"/>
        </xdr:cNvSpPr>
      </xdr:nvSpPr>
      <xdr:spPr>
        <a:xfrm>
          <a:off x="3905250" y="198120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57225" cy="657225"/>
    <xdr:sp>
      <xdr:nvSpPr>
        <xdr:cNvPr id="8" name="文字方塊 8"/>
        <xdr:cNvSpPr txBox="1">
          <a:spLocks noChangeArrowheads="1"/>
        </xdr:cNvSpPr>
      </xdr:nvSpPr>
      <xdr:spPr>
        <a:xfrm>
          <a:off x="2628900" y="333375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</a:p>
      </xdr:txBody>
    </xdr:sp>
    <xdr:clientData/>
  </xdr:oneCellAnchor>
  <xdr:oneCellAnchor>
    <xdr:from>
      <xdr:col>10</xdr:col>
      <xdr:colOff>0</xdr:colOff>
      <xdr:row>8</xdr:row>
      <xdr:rowOff>190500</xdr:rowOff>
    </xdr:from>
    <xdr:ext cx="571500" cy="714375"/>
    <xdr:sp>
      <xdr:nvSpPr>
        <xdr:cNvPr id="9" name="文字方塊 9"/>
        <xdr:cNvSpPr txBox="1">
          <a:spLocks noChangeArrowheads="1"/>
        </xdr:cNvSpPr>
      </xdr:nvSpPr>
      <xdr:spPr>
        <a:xfrm>
          <a:off x="6572250" y="209550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
</a:t>
          </a:r>
        </a:p>
      </xdr:txBody>
    </xdr:sp>
    <xdr:clientData/>
  </xdr:oneCellAnchor>
  <xdr:oneCellAnchor>
    <xdr:from>
      <xdr:col>7</xdr:col>
      <xdr:colOff>47625</xdr:colOff>
      <xdr:row>9</xdr:row>
      <xdr:rowOff>0</xdr:rowOff>
    </xdr:from>
    <xdr:ext cx="571500" cy="533400"/>
    <xdr:sp>
      <xdr:nvSpPr>
        <xdr:cNvPr id="10" name="文字方塊 10"/>
        <xdr:cNvSpPr txBox="1">
          <a:spLocks noChangeArrowheads="1"/>
        </xdr:cNvSpPr>
      </xdr:nvSpPr>
      <xdr:spPr>
        <a:xfrm>
          <a:off x="4648200" y="21431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21-7
</a:t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571500" cy="533400"/>
    <xdr:sp>
      <xdr:nvSpPr>
        <xdr:cNvPr id="11" name="文字方塊 11"/>
        <xdr:cNvSpPr txBox="1">
          <a:spLocks noChangeArrowheads="1"/>
        </xdr:cNvSpPr>
      </xdr:nvSpPr>
      <xdr:spPr>
        <a:xfrm>
          <a:off x="657225" y="21431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</a:p>
      </xdr:txBody>
    </xdr:sp>
    <xdr:clientData/>
  </xdr:oneCellAnchor>
  <xdr:oneCellAnchor>
    <xdr:from>
      <xdr:col>7</xdr:col>
      <xdr:colOff>9525</xdr:colOff>
      <xdr:row>14</xdr:row>
      <xdr:rowOff>47625</xdr:rowOff>
    </xdr:from>
    <xdr:ext cx="571500" cy="533400"/>
    <xdr:sp>
      <xdr:nvSpPr>
        <xdr:cNvPr id="12" name="文字方塊 12"/>
        <xdr:cNvSpPr txBox="1">
          <a:spLocks noChangeArrowheads="1"/>
        </xdr:cNvSpPr>
      </xdr:nvSpPr>
      <xdr:spPr>
        <a:xfrm>
          <a:off x="4610100" y="33813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
</a:t>
          </a:r>
        </a:p>
      </xdr:txBody>
    </xdr:sp>
    <xdr:clientData/>
  </xdr:oneCellAnchor>
  <xdr:oneCellAnchor>
    <xdr:from>
      <xdr:col>3</xdr:col>
      <xdr:colOff>76200</xdr:colOff>
      <xdr:row>9</xdr:row>
      <xdr:rowOff>0</xdr:rowOff>
    </xdr:from>
    <xdr:ext cx="571500" cy="714375"/>
    <xdr:sp>
      <xdr:nvSpPr>
        <xdr:cNvPr id="13" name="文字方塊 13"/>
        <xdr:cNvSpPr txBox="1">
          <a:spLocks noChangeArrowheads="1"/>
        </xdr:cNvSpPr>
      </xdr:nvSpPr>
      <xdr:spPr>
        <a:xfrm>
          <a:off x="2047875" y="2143125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0</xdr:col>
      <xdr:colOff>647700</xdr:colOff>
      <xdr:row>6</xdr:row>
      <xdr:rowOff>228600</xdr:rowOff>
    </xdr:from>
    <xdr:ext cx="571500" cy="533400"/>
    <xdr:sp>
      <xdr:nvSpPr>
        <xdr:cNvPr id="14" name="文字方塊 14"/>
        <xdr:cNvSpPr txBox="1">
          <a:spLocks noChangeArrowheads="1"/>
        </xdr:cNvSpPr>
      </xdr:nvSpPr>
      <xdr:spPr>
        <a:xfrm>
          <a:off x="647700" y="16573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657225" cy="657225"/>
    <xdr:sp>
      <xdr:nvSpPr>
        <xdr:cNvPr id="15" name="文字方塊 15"/>
        <xdr:cNvSpPr txBox="1">
          <a:spLocks noChangeArrowheads="1"/>
        </xdr:cNvSpPr>
      </xdr:nvSpPr>
      <xdr:spPr>
        <a:xfrm>
          <a:off x="657225" y="3810000"/>
          <a:ext cx="657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</a:p>
      </xdr:txBody>
    </xdr:sp>
    <xdr:clientData/>
  </xdr:oneCellAnchor>
  <xdr:oneCellAnchor>
    <xdr:from>
      <xdr:col>9</xdr:col>
      <xdr:colOff>85725</xdr:colOff>
      <xdr:row>15</xdr:row>
      <xdr:rowOff>228600</xdr:rowOff>
    </xdr:from>
    <xdr:ext cx="571500" cy="714375"/>
    <xdr:sp>
      <xdr:nvSpPr>
        <xdr:cNvPr id="16" name="文字方塊 16"/>
        <xdr:cNvSpPr txBox="1">
          <a:spLocks noChangeArrowheads="1"/>
        </xdr:cNvSpPr>
      </xdr:nvSpPr>
      <xdr:spPr>
        <a:xfrm>
          <a:off x="6000750" y="3800475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</a:p>
      </xdr:txBody>
    </xdr:sp>
    <xdr:clientData/>
  </xdr:oneCellAnchor>
  <xdr:oneCellAnchor>
    <xdr:from>
      <xdr:col>6</xdr:col>
      <xdr:colOff>647700</xdr:colOff>
      <xdr:row>6</xdr:row>
      <xdr:rowOff>0</xdr:rowOff>
    </xdr:from>
    <xdr:ext cx="571500" cy="714375"/>
    <xdr:sp>
      <xdr:nvSpPr>
        <xdr:cNvPr id="17" name="文字方塊 17"/>
        <xdr:cNvSpPr txBox="1">
          <a:spLocks noChangeArrowheads="1"/>
        </xdr:cNvSpPr>
      </xdr:nvSpPr>
      <xdr:spPr>
        <a:xfrm>
          <a:off x="4591050" y="142875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19050</xdr:rowOff>
    </xdr:from>
    <xdr:to>
      <xdr:col>4</xdr:col>
      <xdr:colOff>19050</xdr:colOff>
      <xdr:row>16</xdr:row>
      <xdr:rowOff>238125</xdr:rowOff>
    </xdr:to>
    <xdr:sp>
      <xdr:nvSpPr>
        <xdr:cNvPr id="1" name="直線接點 2"/>
        <xdr:cNvSpPr>
          <a:spLocks/>
        </xdr:cNvSpPr>
      </xdr:nvSpPr>
      <xdr:spPr>
        <a:xfrm rot="5400000">
          <a:off x="68580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19050</xdr:rowOff>
    </xdr:from>
    <xdr:to>
      <xdr:col>10</xdr:col>
      <xdr:colOff>19050</xdr:colOff>
      <xdr:row>17</xdr:row>
      <xdr:rowOff>9525</xdr:rowOff>
    </xdr:to>
    <xdr:sp>
      <xdr:nvSpPr>
        <xdr:cNvPr id="2" name="直線接點 3"/>
        <xdr:cNvSpPr>
          <a:spLocks/>
        </xdr:cNvSpPr>
      </xdr:nvSpPr>
      <xdr:spPr>
        <a:xfrm>
          <a:off x="4600575" y="2400300"/>
          <a:ext cx="19907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19050</xdr:rowOff>
    </xdr:from>
    <xdr:to>
      <xdr:col>10</xdr:col>
      <xdr:colOff>19050</xdr:colOff>
      <xdr:row>16</xdr:row>
      <xdr:rowOff>238125</xdr:rowOff>
    </xdr:to>
    <xdr:sp>
      <xdr:nvSpPr>
        <xdr:cNvPr id="3" name="直線接點 4"/>
        <xdr:cNvSpPr>
          <a:spLocks/>
        </xdr:cNvSpPr>
      </xdr:nvSpPr>
      <xdr:spPr>
        <a:xfrm rot="5400000">
          <a:off x="462915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</xdr:rowOff>
    </xdr:from>
    <xdr:to>
      <xdr:col>4</xdr:col>
      <xdr:colOff>19050</xdr:colOff>
      <xdr:row>17</xdr:row>
      <xdr:rowOff>9525</xdr:rowOff>
    </xdr:to>
    <xdr:sp>
      <xdr:nvSpPr>
        <xdr:cNvPr id="4" name="直線接點 5"/>
        <xdr:cNvSpPr>
          <a:spLocks/>
        </xdr:cNvSpPr>
      </xdr:nvSpPr>
      <xdr:spPr>
        <a:xfrm>
          <a:off x="657225" y="2400300"/>
          <a:ext cx="19907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76200</xdr:rowOff>
    </xdr:from>
    <xdr:to>
      <xdr:col>2</xdr:col>
      <xdr:colOff>95250</xdr:colOff>
      <xdr:row>1</xdr:row>
      <xdr:rowOff>114300</xdr:rowOff>
    </xdr:to>
    <xdr:pic>
      <xdr:nvPicPr>
        <xdr:cNvPr id="5" name="Picture 17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</xdr:colOff>
      <xdr:row>10</xdr:row>
      <xdr:rowOff>0</xdr:rowOff>
    </xdr:from>
    <xdr:ext cx="571500" cy="533400"/>
    <xdr:sp>
      <xdr:nvSpPr>
        <xdr:cNvPr id="6" name="文字方塊 6"/>
        <xdr:cNvSpPr txBox="1">
          <a:spLocks noChangeArrowheads="1"/>
        </xdr:cNvSpPr>
      </xdr:nvSpPr>
      <xdr:spPr>
        <a:xfrm>
          <a:off x="11430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571500" cy="533400"/>
    <xdr:sp>
      <xdr:nvSpPr>
        <xdr:cNvPr id="7" name="文字方塊 7"/>
        <xdr:cNvSpPr txBox="1">
          <a:spLocks noChangeArrowheads="1"/>
        </xdr:cNvSpPr>
      </xdr:nvSpPr>
      <xdr:spPr>
        <a:xfrm>
          <a:off x="394335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</a:p>
      </xdr:txBody>
    </xdr:sp>
    <xdr:clientData/>
  </xdr:oneCellAnchor>
  <xdr:oneCellAnchor>
    <xdr:from>
      <xdr:col>4</xdr:col>
      <xdr:colOff>28575</xdr:colOff>
      <xdr:row>9</xdr:row>
      <xdr:rowOff>180975</xdr:rowOff>
    </xdr:from>
    <xdr:ext cx="571500" cy="704850"/>
    <xdr:sp>
      <xdr:nvSpPr>
        <xdr:cNvPr id="8" name="文字方塊 8"/>
        <xdr:cNvSpPr txBox="1">
          <a:spLocks noChangeArrowheads="1"/>
        </xdr:cNvSpPr>
      </xdr:nvSpPr>
      <xdr:spPr>
        <a:xfrm>
          <a:off x="2657475" y="2324100"/>
          <a:ext cx="571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  <xdr:oneCellAnchor>
    <xdr:from>
      <xdr:col>9</xdr:col>
      <xdr:colOff>619125</xdr:colOff>
      <xdr:row>9</xdr:row>
      <xdr:rowOff>190500</xdr:rowOff>
    </xdr:from>
    <xdr:ext cx="571500" cy="714375"/>
    <xdr:sp>
      <xdr:nvSpPr>
        <xdr:cNvPr id="9" name="文字方塊 9"/>
        <xdr:cNvSpPr txBox="1">
          <a:spLocks noChangeArrowheads="1"/>
        </xdr:cNvSpPr>
      </xdr:nvSpPr>
      <xdr:spPr>
        <a:xfrm>
          <a:off x="6534150" y="2333625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</a:p>
      </xdr:txBody>
    </xdr:sp>
    <xdr:clientData/>
  </xdr:oneCellAnchor>
  <xdr:oneCellAnchor>
    <xdr:from>
      <xdr:col>1</xdr:col>
      <xdr:colOff>28575</xdr:colOff>
      <xdr:row>10</xdr:row>
      <xdr:rowOff>0</xdr:rowOff>
    </xdr:from>
    <xdr:ext cx="571500" cy="533400"/>
    <xdr:sp>
      <xdr:nvSpPr>
        <xdr:cNvPr id="10" name="文字方塊 10"/>
        <xdr:cNvSpPr txBox="1">
          <a:spLocks noChangeArrowheads="1"/>
        </xdr:cNvSpPr>
      </xdr:nvSpPr>
      <xdr:spPr>
        <a:xfrm>
          <a:off x="68580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</a:p>
      </xdr:txBody>
    </xdr:sp>
    <xdr:clientData/>
  </xdr:oneCellAnchor>
  <xdr:oneCellAnchor>
    <xdr:from>
      <xdr:col>7</xdr:col>
      <xdr:colOff>28575</xdr:colOff>
      <xdr:row>10</xdr:row>
      <xdr:rowOff>9525</xdr:rowOff>
    </xdr:from>
    <xdr:ext cx="571500" cy="533400"/>
    <xdr:sp>
      <xdr:nvSpPr>
        <xdr:cNvPr id="11" name="文字方塊 11"/>
        <xdr:cNvSpPr txBox="1">
          <a:spLocks noChangeArrowheads="1"/>
        </xdr:cNvSpPr>
      </xdr:nvSpPr>
      <xdr:spPr>
        <a:xfrm>
          <a:off x="4629150" y="23907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  <xdr:oneCellAnchor>
    <xdr:from>
      <xdr:col>1</xdr:col>
      <xdr:colOff>9525</xdr:colOff>
      <xdr:row>14</xdr:row>
      <xdr:rowOff>114300</xdr:rowOff>
    </xdr:from>
    <xdr:ext cx="571500" cy="714375"/>
    <xdr:sp>
      <xdr:nvSpPr>
        <xdr:cNvPr id="12" name="文字方塊 12"/>
        <xdr:cNvSpPr txBox="1">
          <a:spLocks noChangeArrowheads="1"/>
        </xdr:cNvSpPr>
      </xdr:nvSpPr>
      <xdr:spPr>
        <a:xfrm>
          <a:off x="666750" y="344805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</a:p>
      </xdr:txBody>
    </xdr:sp>
    <xdr:clientData/>
  </xdr:oneCellAnchor>
  <xdr:oneCellAnchor>
    <xdr:from>
      <xdr:col>7</xdr:col>
      <xdr:colOff>0</xdr:colOff>
      <xdr:row>14</xdr:row>
      <xdr:rowOff>123825</xdr:rowOff>
    </xdr:from>
    <xdr:ext cx="571500" cy="714375"/>
    <xdr:sp>
      <xdr:nvSpPr>
        <xdr:cNvPr id="13" name="文字方塊 13"/>
        <xdr:cNvSpPr txBox="1">
          <a:spLocks noChangeArrowheads="1"/>
        </xdr:cNvSpPr>
      </xdr:nvSpPr>
      <xdr:spPr>
        <a:xfrm>
          <a:off x="4600575" y="3457575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</a:p>
      </xdr:txBody>
    </xdr:sp>
    <xdr:clientData/>
  </xdr:oneCellAnchor>
  <xdr:oneCellAnchor>
    <xdr:from>
      <xdr:col>3</xdr:col>
      <xdr:colOff>76200</xdr:colOff>
      <xdr:row>6</xdr:row>
      <xdr:rowOff>228600</xdr:rowOff>
    </xdr:from>
    <xdr:ext cx="571500" cy="714375"/>
    <xdr:sp>
      <xdr:nvSpPr>
        <xdr:cNvPr id="14" name="文字方塊 14"/>
        <xdr:cNvSpPr txBox="1">
          <a:spLocks noChangeArrowheads="1"/>
        </xdr:cNvSpPr>
      </xdr:nvSpPr>
      <xdr:spPr>
        <a:xfrm>
          <a:off x="2047875" y="165735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20-22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</a:p>
      </xdr:txBody>
    </xdr:sp>
    <xdr:clientData/>
  </xdr:oneCellAnchor>
  <xdr:oneCellAnchor>
    <xdr:from>
      <xdr:col>1</xdr:col>
      <xdr:colOff>9525</xdr:colOff>
      <xdr:row>17</xdr:row>
      <xdr:rowOff>38100</xdr:rowOff>
    </xdr:from>
    <xdr:ext cx="571500" cy="533400"/>
    <xdr:sp>
      <xdr:nvSpPr>
        <xdr:cNvPr id="15" name="文字方塊 15"/>
        <xdr:cNvSpPr txBox="1">
          <a:spLocks noChangeArrowheads="1"/>
        </xdr:cNvSpPr>
      </xdr:nvSpPr>
      <xdr:spPr>
        <a:xfrm>
          <a:off x="666750" y="40862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</a:p>
      </xdr:txBody>
    </xdr:sp>
    <xdr:clientData/>
  </xdr:oneCellAnchor>
  <xdr:oneCellAnchor>
    <xdr:from>
      <xdr:col>7</xdr:col>
      <xdr:colOff>28575</xdr:colOff>
      <xdr:row>17</xdr:row>
      <xdr:rowOff>9525</xdr:rowOff>
    </xdr:from>
    <xdr:ext cx="571500" cy="714375"/>
    <xdr:sp>
      <xdr:nvSpPr>
        <xdr:cNvPr id="16" name="文字方塊 16"/>
        <xdr:cNvSpPr txBox="1">
          <a:spLocks noChangeArrowheads="1"/>
        </xdr:cNvSpPr>
      </xdr:nvSpPr>
      <xdr:spPr>
        <a:xfrm>
          <a:off x="4629150" y="405765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</a:p>
      </xdr:txBody>
    </xdr:sp>
    <xdr:clientData/>
  </xdr:oneCellAnchor>
  <xdr:oneCellAnchor>
    <xdr:from>
      <xdr:col>7</xdr:col>
      <xdr:colOff>28575</xdr:colOff>
      <xdr:row>7</xdr:row>
      <xdr:rowOff>9525</xdr:rowOff>
    </xdr:from>
    <xdr:ext cx="571500" cy="714375"/>
    <xdr:sp>
      <xdr:nvSpPr>
        <xdr:cNvPr id="17" name="文字方塊 17"/>
        <xdr:cNvSpPr txBox="1">
          <a:spLocks noChangeArrowheads="1"/>
        </xdr:cNvSpPr>
      </xdr:nvSpPr>
      <xdr:spPr>
        <a:xfrm>
          <a:off x="4629150" y="1676400"/>
          <a:ext cx="571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3</xdr:col>
      <xdr:colOff>600075</xdr:colOff>
      <xdr:row>17</xdr:row>
      <xdr:rowOff>19050</xdr:rowOff>
    </xdr:to>
    <xdr:sp>
      <xdr:nvSpPr>
        <xdr:cNvPr id="1" name="直線接點 1"/>
        <xdr:cNvSpPr>
          <a:spLocks/>
        </xdr:cNvSpPr>
      </xdr:nvSpPr>
      <xdr:spPr>
        <a:xfrm rot="16200000" flipH="1">
          <a:off x="657225" y="2400300"/>
          <a:ext cx="1914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4</xdr:col>
      <xdr:colOff>19050</xdr:colOff>
      <xdr:row>16</xdr:row>
      <xdr:rowOff>238125</xdr:rowOff>
    </xdr:to>
    <xdr:sp>
      <xdr:nvSpPr>
        <xdr:cNvPr id="2" name="直線接點 2"/>
        <xdr:cNvSpPr>
          <a:spLocks/>
        </xdr:cNvSpPr>
      </xdr:nvSpPr>
      <xdr:spPr>
        <a:xfrm rot="5400000">
          <a:off x="68580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19050</xdr:rowOff>
    </xdr:from>
    <xdr:to>
      <xdr:col>9</xdr:col>
      <xdr:colOff>600075</xdr:colOff>
      <xdr:row>17</xdr:row>
      <xdr:rowOff>19050</xdr:rowOff>
    </xdr:to>
    <xdr:sp>
      <xdr:nvSpPr>
        <xdr:cNvPr id="3" name="直線接點 3"/>
        <xdr:cNvSpPr>
          <a:spLocks/>
        </xdr:cNvSpPr>
      </xdr:nvSpPr>
      <xdr:spPr>
        <a:xfrm rot="16200000" flipH="1">
          <a:off x="4600575" y="2400300"/>
          <a:ext cx="1914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19050</xdr:rowOff>
    </xdr:from>
    <xdr:to>
      <xdr:col>10</xdr:col>
      <xdr:colOff>19050</xdr:colOff>
      <xdr:row>16</xdr:row>
      <xdr:rowOff>238125</xdr:rowOff>
    </xdr:to>
    <xdr:sp>
      <xdr:nvSpPr>
        <xdr:cNvPr id="4" name="直線接點 4"/>
        <xdr:cNvSpPr>
          <a:spLocks/>
        </xdr:cNvSpPr>
      </xdr:nvSpPr>
      <xdr:spPr>
        <a:xfrm rot="5400000">
          <a:off x="462915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76200</xdr:rowOff>
    </xdr:from>
    <xdr:to>
      <xdr:col>1</xdr:col>
      <xdr:colOff>647700</xdr:colOff>
      <xdr:row>1</xdr:row>
      <xdr:rowOff>66675</xdr:rowOff>
    </xdr:to>
    <xdr:pic>
      <xdr:nvPicPr>
        <xdr:cNvPr id="5" name="Picture 17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847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76200</xdr:colOff>
      <xdr:row>10</xdr:row>
      <xdr:rowOff>28575</xdr:rowOff>
    </xdr:from>
    <xdr:ext cx="571500" cy="533400"/>
    <xdr:sp>
      <xdr:nvSpPr>
        <xdr:cNvPr id="6" name="文字方塊 10"/>
        <xdr:cNvSpPr txBox="1">
          <a:spLocks noChangeArrowheads="1"/>
        </xdr:cNvSpPr>
      </xdr:nvSpPr>
      <xdr:spPr>
        <a:xfrm>
          <a:off x="76200" y="24098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22-16
</a:t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571500" cy="533400"/>
    <xdr:sp>
      <xdr:nvSpPr>
        <xdr:cNvPr id="7" name="文字方塊 11"/>
        <xdr:cNvSpPr txBox="1">
          <a:spLocks noChangeArrowheads="1"/>
        </xdr:cNvSpPr>
      </xdr:nvSpPr>
      <xdr:spPr>
        <a:xfrm>
          <a:off x="394335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22-18
</a:t>
          </a:r>
        </a:p>
      </xdr:txBody>
    </xdr:sp>
    <xdr:clientData/>
  </xdr:oneCellAnchor>
  <xdr:oneCellAnchor>
    <xdr:from>
      <xdr:col>4</xdr:col>
      <xdr:colOff>0</xdr:colOff>
      <xdr:row>9</xdr:row>
      <xdr:rowOff>152400</xdr:rowOff>
    </xdr:from>
    <xdr:ext cx="571500" cy="771525"/>
    <xdr:sp>
      <xdr:nvSpPr>
        <xdr:cNvPr id="8" name="文字方塊 12"/>
        <xdr:cNvSpPr txBox="1">
          <a:spLocks noChangeArrowheads="1"/>
        </xdr:cNvSpPr>
      </xdr:nvSpPr>
      <xdr:spPr>
        <a:xfrm>
          <a:off x="2628900" y="2295525"/>
          <a:ext cx="571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20-22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22-20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571500" cy="533400"/>
    <xdr:sp>
      <xdr:nvSpPr>
        <xdr:cNvPr id="9" name="文字方塊 13"/>
        <xdr:cNvSpPr txBox="1">
          <a:spLocks noChangeArrowheads="1"/>
        </xdr:cNvSpPr>
      </xdr:nvSpPr>
      <xdr:spPr>
        <a:xfrm>
          <a:off x="657225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1</xdr:col>
      <xdr:colOff>9525</xdr:colOff>
      <xdr:row>9</xdr:row>
      <xdr:rowOff>190500</xdr:rowOff>
    </xdr:from>
    <xdr:ext cx="571500" cy="771525"/>
    <xdr:sp>
      <xdr:nvSpPr>
        <xdr:cNvPr id="10" name="文字方塊 14"/>
        <xdr:cNvSpPr txBox="1">
          <a:spLocks noChangeArrowheads="1"/>
        </xdr:cNvSpPr>
      </xdr:nvSpPr>
      <xdr:spPr>
        <a:xfrm>
          <a:off x="666750" y="2333625"/>
          <a:ext cx="571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3</xdr:col>
      <xdr:colOff>76200</xdr:colOff>
      <xdr:row>10</xdr:row>
      <xdr:rowOff>38100</xdr:rowOff>
    </xdr:from>
    <xdr:ext cx="571500" cy="533400"/>
    <xdr:sp>
      <xdr:nvSpPr>
        <xdr:cNvPr id="11" name="文字方塊 15"/>
        <xdr:cNvSpPr txBox="1">
          <a:spLocks noChangeArrowheads="1"/>
        </xdr:cNvSpPr>
      </xdr:nvSpPr>
      <xdr:spPr>
        <a:xfrm>
          <a:off x="2047875" y="24193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6</xdr:col>
      <xdr:colOff>647700</xdr:colOff>
      <xdr:row>10</xdr:row>
      <xdr:rowOff>9525</xdr:rowOff>
    </xdr:from>
    <xdr:ext cx="571500" cy="533400"/>
    <xdr:sp>
      <xdr:nvSpPr>
        <xdr:cNvPr id="12" name="文字方塊 16"/>
        <xdr:cNvSpPr txBox="1">
          <a:spLocks noChangeArrowheads="1"/>
        </xdr:cNvSpPr>
      </xdr:nvSpPr>
      <xdr:spPr>
        <a:xfrm>
          <a:off x="4591050" y="23907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22-14
</a:t>
          </a:r>
        </a:p>
      </xdr:txBody>
    </xdr:sp>
    <xdr:clientData/>
  </xdr:oneCellAnchor>
  <xdr:oneCellAnchor>
    <xdr:from>
      <xdr:col>9</xdr:col>
      <xdr:colOff>85725</xdr:colOff>
      <xdr:row>9</xdr:row>
      <xdr:rowOff>228600</xdr:rowOff>
    </xdr:from>
    <xdr:ext cx="571500" cy="533400"/>
    <xdr:sp>
      <xdr:nvSpPr>
        <xdr:cNvPr id="13" name="文字方塊 17"/>
        <xdr:cNvSpPr txBox="1">
          <a:spLocks noChangeArrowheads="1"/>
        </xdr:cNvSpPr>
      </xdr:nvSpPr>
      <xdr:spPr>
        <a:xfrm>
          <a:off x="6000750" y="23717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</a:p>
      </xdr:txBody>
    </xdr:sp>
    <xdr:clientData/>
  </xdr:oneCellAnchor>
  <xdr:oneCellAnchor>
    <xdr:from>
      <xdr:col>1</xdr:col>
      <xdr:colOff>0</xdr:colOff>
      <xdr:row>7</xdr:row>
      <xdr:rowOff>180975</xdr:rowOff>
    </xdr:from>
    <xdr:ext cx="571500" cy="533400"/>
    <xdr:sp>
      <xdr:nvSpPr>
        <xdr:cNvPr id="14" name="文字方塊 18"/>
        <xdr:cNvSpPr txBox="1">
          <a:spLocks noChangeArrowheads="1"/>
        </xdr:cNvSpPr>
      </xdr:nvSpPr>
      <xdr:spPr>
        <a:xfrm>
          <a:off x="657225" y="18478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21-9
</a:t>
          </a:r>
        </a:p>
      </xdr:txBody>
    </xdr:sp>
    <xdr:clientData/>
  </xdr:oneCellAnchor>
  <xdr:oneCellAnchor>
    <xdr:from>
      <xdr:col>3</xdr:col>
      <xdr:colOff>85725</xdr:colOff>
      <xdr:row>17</xdr:row>
      <xdr:rowOff>9525</xdr:rowOff>
    </xdr:from>
    <xdr:ext cx="571500" cy="533400"/>
    <xdr:sp>
      <xdr:nvSpPr>
        <xdr:cNvPr id="15" name="文字方塊 19"/>
        <xdr:cNvSpPr txBox="1">
          <a:spLocks noChangeArrowheads="1"/>
        </xdr:cNvSpPr>
      </xdr:nvSpPr>
      <xdr:spPr>
        <a:xfrm>
          <a:off x="2057400" y="40576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71500" cy="771525"/>
    <xdr:sp>
      <xdr:nvSpPr>
        <xdr:cNvPr id="16" name="文字方塊 20"/>
        <xdr:cNvSpPr txBox="1">
          <a:spLocks noChangeArrowheads="1"/>
        </xdr:cNvSpPr>
      </xdr:nvSpPr>
      <xdr:spPr>
        <a:xfrm>
          <a:off x="4600575" y="4048125"/>
          <a:ext cx="5715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</a:p>
      </xdr:txBody>
    </xdr:sp>
    <xdr:clientData/>
  </xdr:oneCellAnchor>
  <xdr:oneCellAnchor>
    <xdr:from>
      <xdr:col>7</xdr:col>
      <xdr:colOff>9525</xdr:colOff>
      <xdr:row>6</xdr:row>
      <xdr:rowOff>219075</xdr:rowOff>
    </xdr:from>
    <xdr:ext cx="571500" cy="733425"/>
    <xdr:sp>
      <xdr:nvSpPr>
        <xdr:cNvPr id="17" name="文字方塊 21"/>
        <xdr:cNvSpPr txBox="1">
          <a:spLocks noChangeArrowheads="1"/>
        </xdr:cNvSpPr>
      </xdr:nvSpPr>
      <xdr:spPr>
        <a:xfrm>
          <a:off x="4610100" y="1647825"/>
          <a:ext cx="571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19050</xdr:rowOff>
    </xdr:from>
    <xdr:to>
      <xdr:col>3</xdr:col>
      <xdr:colOff>600075</xdr:colOff>
      <xdr:row>17</xdr:row>
      <xdr:rowOff>19050</xdr:rowOff>
    </xdr:to>
    <xdr:sp>
      <xdr:nvSpPr>
        <xdr:cNvPr id="1" name="直線接點 1"/>
        <xdr:cNvSpPr>
          <a:spLocks/>
        </xdr:cNvSpPr>
      </xdr:nvSpPr>
      <xdr:spPr>
        <a:xfrm rot="16200000" flipH="1">
          <a:off x="657225" y="2400300"/>
          <a:ext cx="1914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4</xdr:col>
      <xdr:colOff>19050</xdr:colOff>
      <xdr:row>16</xdr:row>
      <xdr:rowOff>238125</xdr:rowOff>
    </xdr:to>
    <xdr:sp>
      <xdr:nvSpPr>
        <xdr:cNvPr id="2" name="直線接點 2"/>
        <xdr:cNvSpPr>
          <a:spLocks/>
        </xdr:cNvSpPr>
      </xdr:nvSpPr>
      <xdr:spPr>
        <a:xfrm rot="5400000">
          <a:off x="68580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19050</xdr:rowOff>
    </xdr:from>
    <xdr:to>
      <xdr:col>10</xdr:col>
      <xdr:colOff>19050</xdr:colOff>
      <xdr:row>16</xdr:row>
      <xdr:rowOff>238125</xdr:rowOff>
    </xdr:to>
    <xdr:sp>
      <xdr:nvSpPr>
        <xdr:cNvPr id="3" name="直線接點 4"/>
        <xdr:cNvSpPr>
          <a:spLocks/>
        </xdr:cNvSpPr>
      </xdr:nvSpPr>
      <xdr:spPr>
        <a:xfrm rot="5400000">
          <a:off x="4629150" y="2400300"/>
          <a:ext cx="20669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</xdr:rowOff>
    </xdr:from>
    <xdr:to>
      <xdr:col>3</xdr:col>
      <xdr:colOff>600075</xdr:colOff>
      <xdr:row>17</xdr:row>
      <xdr:rowOff>19050</xdr:rowOff>
    </xdr:to>
    <xdr:sp>
      <xdr:nvSpPr>
        <xdr:cNvPr id="4" name="直線接點 5"/>
        <xdr:cNvSpPr>
          <a:spLocks/>
        </xdr:cNvSpPr>
      </xdr:nvSpPr>
      <xdr:spPr>
        <a:xfrm rot="16200000" flipH="1">
          <a:off x="657225" y="2400300"/>
          <a:ext cx="1914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4</xdr:col>
      <xdr:colOff>19050</xdr:colOff>
      <xdr:row>16</xdr:row>
      <xdr:rowOff>238125</xdr:rowOff>
    </xdr:to>
    <xdr:sp>
      <xdr:nvSpPr>
        <xdr:cNvPr id="5" name="直線接點 6"/>
        <xdr:cNvSpPr>
          <a:spLocks/>
        </xdr:cNvSpPr>
      </xdr:nvSpPr>
      <xdr:spPr>
        <a:xfrm rot="5400000">
          <a:off x="685800" y="2400300"/>
          <a:ext cx="19621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19050</xdr:rowOff>
    </xdr:from>
    <xdr:to>
      <xdr:col>9</xdr:col>
      <xdr:colOff>752475</xdr:colOff>
      <xdr:row>17</xdr:row>
      <xdr:rowOff>0</xdr:rowOff>
    </xdr:to>
    <xdr:sp>
      <xdr:nvSpPr>
        <xdr:cNvPr id="6" name="直線接點 7"/>
        <xdr:cNvSpPr>
          <a:spLocks/>
        </xdr:cNvSpPr>
      </xdr:nvSpPr>
      <xdr:spPr>
        <a:xfrm rot="16200000" flipH="1">
          <a:off x="4600575" y="2400300"/>
          <a:ext cx="20669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19050</xdr:rowOff>
    </xdr:from>
    <xdr:to>
      <xdr:col>10</xdr:col>
      <xdr:colOff>19050</xdr:colOff>
      <xdr:row>16</xdr:row>
      <xdr:rowOff>238125</xdr:rowOff>
    </xdr:to>
    <xdr:sp>
      <xdr:nvSpPr>
        <xdr:cNvPr id="7" name="直線接點 8"/>
        <xdr:cNvSpPr>
          <a:spLocks/>
        </xdr:cNvSpPr>
      </xdr:nvSpPr>
      <xdr:spPr>
        <a:xfrm rot="5400000">
          <a:off x="4629150" y="2400300"/>
          <a:ext cx="20669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552450</xdr:colOff>
      <xdr:row>0</xdr:row>
      <xdr:rowOff>104775</xdr:rowOff>
    </xdr:from>
    <xdr:to>
      <xdr:col>2</xdr:col>
      <xdr:colOff>200025</xdr:colOff>
      <xdr:row>1</xdr:row>
      <xdr:rowOff>104775</xdr:rowOff>
    </xdr:to>
    <xdr:pic>
      <xdr:nvPicPr>
        <xdr:cNvPr id="8" name="Picture 15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962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85725</xdr:colOff>
      <xdr:row>10</xdr:row>
      <xdr:rowOff>19050</xdr:rowOff>
    </xdr:from>
    <xdr:ext cx="571500" cy="533400"/>
    <xdr:sp>
      <xdr:nvSpPr>
        <xdr:cNvPr id="9" name="文字方塊 10"/>
        <xdr:cNvSpPr txBox="1">
          <a:spLocks noChangeArrowheads="1"/>
        </xdr:cNvSpPr>
      </xdr:nvSpPr>
      <xdr:spPr>
        <a:xfrm>
          <a:off x="85725" y="240030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571500" cy="533400"/>
    <xdr:sp>
      <xdr:nvSpPr>
        <xdr:cNvPr id="10" name="文字方塊 11"/>
        <xdr:cNvSpPr txBox="1">
          <a:spLocks noChangeArrowheads="1"/>
        </xdr:cNvSpPr>
      </xdr:nvSpPr>
      <xdr:spPr>
        <a:xfrm>
          <a:off x="2628900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571500" cy="533400"/>
    <xdr:sp>
      <xdr:nvSpPr>
        <xdr:cNvPr id="11" name="文字方塊 12"/>
        <xdr:cNvSpPr txBox="1">
          <a:spLocks noChangeArrowheads="1"/>
        </xdr:cNvSpPr>
      </xdr:nvSpPr>
      <xdr:spPr>
        <a:xfrm>
          <a:off x="3943350" y="35718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</a:p>
      </xdr:txBody>
    </xdr:sp>
    <xdr:clientData/>
  </xdr:oneCellAnchor>
  <xdr:oneCellAnchor>
    <xdr:from>
      <xdr:col>10</xdr:col>
      <xdr:colOff>0</xdr:colOff>
      <xdr:row>10</xdr:row>
      <xdr:rowOff>0</xdr:rowOff>
    </xdr:from>
    <xdr:ext cx="571500" cy="533400"/>
    <xdr:sp>
      <xdr:nvSpPr>
        <xdr:cNvPr id="12" name="文字方塊 13"/>
        <xdr:cNvSpPr txBox="1">
          <a:spLocks noChangeArrowheads="1"/>
        </xdr:cNvSpPr>
      </xdr:nvSpPr>
      <xdr:spPr>
        <a:xfrm>
          <a:off x="6677025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571500" cy="533400"/>
    <xdr:sp>
      <xdr:nvSpPr>
        <xdr:cNvPr id="13" name="文字方塊 14"/>
        <xdr:cNvSpPr txBox="1">
          <a:spLocks noChangeArrowheads="1"/>
        </xdr:cNvSpPr>
      </xdr:nvSpPr>
      <xdr:spPr>
        <a:xfrm>
          <a:off x="1971675" y="238125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21-19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</a:p>
      </xdr:txBody>
    </xdr:sp>
    <xdr:clientData/>
  </xdr:oneCellAnchor>
  <xdr:oneCellAnchor>
    <xdr:from>
      <xdr:col>1</xdr:col>
      <xdr:colOff>0</xdr:colOff>
      <xdr:row>9</xdr:row>
      <xdr:rowOff>219075</xdr:rowOff>
    </xdr:from>
    <xdr:ext cx="571500" cy="723900"/>
    <xdr:sp>
      <xdr:nvSpPr>
        <xdr:cNvPr id="14" name="文字方塊 15"/>
        <xdr:cNvSpPr txBox="1">
          <a:spLocks noChangeArrowheads="1"/>
        </xdr:cNvSpPr>
      </xdr:nvSpPr>
      <xdr:spPr>
        <a:xfrm>
          <a:off x="657225" y="2362200"/>
          <a:ext cx="571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21-17
</a:t>
          </a:r>
        </a:p>
      </xdr:txBody>
    </xdr:sp>
    <xdr:clientData/>
  </xdr:oneCellAnchor>
  <xdr:oneCellAnchor>
    <xdr:from>
      <xdr:col>9</xdr:col>
      <xdr:colOff>161925</xdr:colOff>
      <xdr:row>14</xdr:row>
      <xdr:rowOff>85725</xdr:rowOff>
    </xdr:from>
    <xdr:ext cx="571500" cy="723900"/>
    <xdr:sp>
      <xdr:nvSpPr>
        <xdr:cNvPr id="15" name="文字方塊 16"/>
        <xdr:cNvSpPr txBox="1">
          <a:spLocks noChangeArrowheads="1"/>
        </xdr:cNvSpPr>
      </xdr:nvSpPr>
      <xdr:spPr>
        <a:xfrm>
          <a:off x="6076950" y="3419475"/>
          <a:ext cx="571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28-30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21-7
</a:t>
          </a:r>
        </a:p>
      </xdr:txBody>
    </xdr:sp>
    <xdr:clientData/>
  </xdr:oneCellAnchor>
  <xdr:oneCellAnchor>
    <xdr:from>
      <xdr:col>9</xdr:col>
      <xdr:colOff>180975</xdr:colOff>
      <xdr:row>9</xdr:row>
      <xdr:rowOff>200025</xdr:rowOff>
    </xdr:from>
    <xdr:ext cx="571500" cy="723900"/>
    <xdr:sp>
      <xdr:nvSpPr>
        <xdr:cNvPr id="16" name="文字方塊 17"/>
        <xdr:cNvSpPr txBox="1">
          <a:spLocks noChangeArrowheads="1"/>
        </xdr:cNvSpPr>
      </xdr:nvSpPr>
      <xdr:spPr>
        <a:xfrm>
          <a:off x="6096000" y="2343150"/>
          <a:ext cx="571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21-18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16-21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21-12
</a:t>
          </a:r>
        </a:p>
      </xdr:txBody>
    </xdr:sp>
    <xdr:clientData/>
  </xdr:oneCellAnchor>
  <xdr:oneCellAnchor>
    <xdr:from>
      <xdr:col>3</xdr:col>
      <xdr:colOff>76200</xdr:colOff>
      <xdr:row>7</xdr:row>
      <xdr:rowOff>200025</xdr:rowOff>
    </xdr:from>
    <xdr:ext cx="571500" cy="533400"/>
    <xdr:sp>
      <xdr:nvSpPr>
        <xdr:cNvPr id="17" name="文字方塊 18"/>
        <xdr:cNvSpPr txBox="1">
          <a:spLocks noChangeArrowheads="1"/>
        </xdr:cNvSpPr>
      </xdr:nvSpPr>
      <xdr:spPr>
        <a:xfrm>
          <a:off x="2047875" y="1866900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21-14
</a:t>
          </a:r>
        </a:p>
      </xdr:txBody>
    </xdr:sp>
    <xdr:clientData/>
  </xdr:oneCellAnchor>
  <xdr:oneCellAnchor>
    <xdr:from>
      <xdr:col>9</xdr:col>
      <xdr:colOff>161925</xdr:colOff>
      <xdr:row>7</xdr:row>
      <xdr:rowOff>190500</xdr:rowOff>
    </xdr:from>
    <xdr:ext cx="571500" cy="533400"/>
    <xdr:sp>
      <xdr:nvSpPr>
        <xdr:cNvPr id="18" name="文字方塊 19"/>
        <xdr:cNvSpPr txBox="1">
          <a:spLocks noChangeArrowheads="1"/>
        </xdr:cNvSpPr>
      </xdr:nvSpPr>
      <xdr:spPr>
        <a:xfrm>
          <a:off x="6076950" y="185737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21-15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21-10
</a:t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571500" cy="533400"/>
    <xdr:sp>
      <xdr:nvSpPr>
        <xdr:cNvPr id="19" name="文字方塊 20"/>
        <xdr:cNvSpPr txBox="1">
          <a:spLocks noChangeArrowheads="1"/>
        </xdr:cNvSpPr>
      </xdr:nvSpPr>
      <xdr:spPr>
        <a:xfrm>
          <a:off x="657225" y="40481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25-23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21-16
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71500" cy="533400"/>
    <xdr:sp>
      <xdr:nvSpPr>
        <xdr:cNvPr id="20" name="文字方塊 21"/>
        <xdr:cNvSpPr txBox="1">
          <a:spLocks noChangeArrowheads="1"/>
        </xdr:cNvSpPr>
      </xdr:nvSpPr>
      <xdr:spPr>
        <a:xfrm>
          <a:off x="4600575" y="4048125"/>
          <a:ext cx="571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21-11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21-13
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3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4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5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6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133350</xdr:rowOff>
    </xdr:from>
    <xdr:to>
      <xdr:col>0</xdr:col>
      <xdr:colOff>1285875</xdr:colOff>
      <xdr:row>0</xdr:row>
      <xdr:rowOff>390525</xdr:rowOff>
    </xdr:to>
    <xdr:pic>
      <xdr:nvPicPr>
        <xdr:cNvPr id="7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962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ch%20Control%2099&#24180;&#20840;&#22283;&#25490;&#21517;&#32317;&#27770;&#36093;-&#36093;&#31243;&#34920;_12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9&#24180;&#20840;&#22283;&#25490;&#21517;&#32317;&#27770;&#36093;-&#25104;&#32318;&#32000;&#37636;_12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場地分配表"/>
      <sheetName val="成績表"/>
      <sheetName val="男甲單"/>
      <sheetName val="女甲單"/>
      <sheetName val="男甲雙"/>
      <sheetName val="女甲雙"/>
      <sheetName val="混甲雙"/>
    </sheetNames>
    <sheetDataSet>
      <sheetData sheetId="2">
        <row r="4">
          <cell r="A4" t="str">
            <v>謝裕興</v>
          </cell>
          <cell r="E4" t="str">
            <v>薛軒億</v>
          </cell>
          <cell r="G4" t="str">
            <v>周天成</v>
          </cell>
          <cell r="K4" t="str">
            <v>許仁豪</v>
          </cell>
        </row>
        <row r="15">
          <cell r="A15" t="str">
            <v>林祐賢</v>
          </cell>
          <cell r="E15" t="str">
            <v>徐紹文</v>
          </cell>
          <cell r="G15" t="str">
            <v>廖晟勳</v>
          </cell>
          <cell r="K15" t="str">
            <v>林家翾</v>
          </cell>
        </row>
      </sheetData>
      <sheetData sheetId="3">
        <row r="4">
          <cell r="A4" t="str">
            <v>白驍馬</v>
          </cell>
          <cell r="E4" t="str">
            <v>陳曉歡</v>
          </cell>
          <cell r="G4" t="str">
            <v>鄭韶婕</v>
          </cell>
          <cell r="K4" t="str">
            <v>洪詩涵</v>
          </cell>
        </row>
        <row r="15">
          <cell r="A15" t="str">
            <v>白馭珀</v>
          </cell>
          <cell r="E15" t="str">
            <v>劉怡均</v>
          </cell>
          <cell r="G15" t="str">
            <v>江佩欣</v>
          </cell>
          <cell r="K15" t="str">
            <v>江美慧</v>
          </cell>
        </row>
      </sheetData>
      <sheetData sheetId="4">
        <row r="4">
          <cell r="A4" t="str">
            <v>李勝木</v>
          </cell>
          <cell r="E4" t="str">
            <v>蔡佳欣</v>
          </cell>
          <cell r="G4" t="str">
            <v>林祐瑯</v>
          </cell>
          <cell r="K4" t="str">
            <v>吳俊緯</v>
          </cell>
        </row>
        <row r="5">
          <cell r="A5" t="str">
            <v>方介民</v>
          </cell>
          <cell r="E5" t="str">
            <v>曾敬中</v>
          </cell>
          <cell r="G5" t="str">
            <v>陳宏麟</v>
          </cell>
          <cell r="K5" t="str">
            <v>廖敏竣</v>
          </cell>
        </row>
        <row r="16">
          <cell r="A16" t="str">
            <v>廖冠皓</v>
          </cell>
          <cell r="E16" t="str">
            <v>黃博翊</v>
          </cell>
          <cell r="G16" t="str">
            <v>曾敏豪</v>
          </cell>
          <cell r="K16" t="str">
            <v>陳中仁</v>
          </cell>
        </row>
        <row r="17">
          <cell r="A17" t="str">
            <v>梁睿緯</v>
          </cell>
          <cell r="E17" t="str">
            <v>呂佳彬</v>
          </cell>
          <cell r="G17" t="str">
            <v>蘇義能</v>
          </cell>
          <cell r="K17" t="str">
            <v>林彥睿</v>
          </cell>
        </row>
      </sheetData>
      <sheetData sheetId="5">
        <row r="4">
          <cell r="A4" t="str">
            <v>程文欣</v>
          </cell>
          <cell r="E4" t="str">
            <v>楊佳臻</v>
          </cell>
          <cell r="G4" t="str">
            <v>王沛蓉</v>
          </cell>
          <cell r="K4" t="str">
            <v>鄭筱澐</v>
          </cell>
        </row>
        <row r="5">
          <cell r="A5" t="str">
            <v>簡毓瑾</v>
          </cell>
          <cell r="E5" t="str">
            <v>洪思婕</v>
          </cell>
          <cell r="G5" t="str">
            <v>謝沛蓁</v>
          </cell>
          <cell r="K5" t="str">
            <v>鄭韶婕</v>
          </cell>
        </row>
        <row r="16">
          <cell r="A16" t="str">
            <v>陳庭瑤</v>
          </cell>
          <cell r="E16" t="str">
            <v>周佳琦</v>
          </cell>
          <cell r="G16" t="str">
            <v>張馨云</v>
          </cell>
          <cell r="K16" t="str">
            <v>辜姵婷</v>
          </cell>
        </row>
        <row r="17">
          <cell r="A17" t="str">
            <v>黃恩琦</v>
          </cell>
          <cell r="E17" t="str">
            <v>蔡佩玲</v>
          </cell>
          <cell r="G17" t="str">
            <v>賴佳玟</v>
          </cell>
          <cell r="K17" t="str">
            <v>林純妤</v>
          </cell>
        </row>
      </sheetData>
      <sheetData sheetId="6">
        <row r="4">
          <cell r="A4" t="str">
            <v>王家閔</v>
          </cell>
          <cell r="E4" t="str">
            <v>李勝木</v>
          </cell>
          <cell r="G4" t="str">
            <v>呂佳彬</v>
          </cell>
          <cell r="K4" t="str">
            <v>蔡佳欣</v>
          </cell>
        </row>
        <row r="5">
          <cell r="A5" t="str">
            <v>王沛蓉</v>
          </cell>
          <cell r="E5" t="str">
            <v>簡毓瑾</v>
          </cell>
          <cell r="G5" t="str">
            <v>洪詩涵</v>
          </cell>
          <cell r="K5" t="str">
            <v>謝沛蓁</v>
          </cell>
        </row>
        <row r="16">
          <cell r="A16" t="str">
            <v>曾敬中</v>
          </cell>
          <cell r="E16" t="str">
            <v>廖敏竣</v>
          </cell>
          <cell r="G16" t="str">
            <v>陳宏麟</v>
          </cell>
          <cell r="K16" t="str">
            <v>吳俊緯</v>
          </cell>
        </row>
        <row r="17">
          <cell r="A17" t="str">
            <v>張韻茹</v>
          </cell>
          <cell r="E17" t="str">
            <v>陳曉歡</v>
          </cell>
          <cell r="G17" t="str">
            <v>周佳琦</v>
          </cell>
          <cell r="K17" t="str">
            <v>程文欣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場地分配表"/>
      <sheetName val="男甲單"/>
      <sheetName val="女甲單"/>
      <sheetName val="男甲雙"/>
      <sheetName val="女甲雙"/>
      <sheetName val="混甲雙"/>
      <sheetName val="成績表"/>
    </sheetNames>
    <sheetDataSet>
      <sheetData sheetId="1">
        <row r="26">
          <cell r="A26" t="str">
            <v>薛軒億</v>
          </cell>
        </row>
        <row r="29">
          <cell r="A29" t="str">
            <v>許仁豪</v>
          </cell>
        </row>
        <row r="31">
          <cell r="A31" t="str">
            <v>謝裕興</v>
          </cell>
        </row>
        <row r="34">
          <cell r="A34" t="str">
            <v>周天成</v>
          </cell>
        </row>
      </sheetData>
      <sheetData sheetId="2">
        <row r="27">
          <cell r="A27" t="str">
            <v>白驍馬</v>
          </cell>
        </row>
        <row r="30">
          <cell r="A30" t="str">
            <v>江佩欣</v>
          </cell>
        </row>
        <row r="32">
          <cell r="A32" t="str">
            <v>陳曉歡</v>
          </cell>
        </row>
        <row r="35">
          <cell r="A35" t="str">
            <v>鄭韶婕</v>
          </cell>
        </row>
      </sheetData>
      <sheetData sheetId="3">
        <row r="28">
          <cell r="A28" t="str">
            <v>李勝木</v>
          </cell>
        </row>
        <row r="29">
          <cell r="A29" t="str">
            <v>方介民</v>
          </cell>
        </row>
        <row r="31">
          <cell r="A31" t="str">
            <v>曾敏豪</v>
          </cell>
        </row>
        <row r="32">
          <cell r="A32" t="str">
            <v>蘇義能</v>
          </cell>
        </row>
        <row r="35">
          <cell r="A35" t="str">
            <v>蔡佳欣</v>
          </cell>
        </row>
        <row r="36">
          <cell r="A36" t="str">
            <v>曾敬中</v>
          </cell>
        </row>
        <row r="38">
          <cell r="A38" t="str">
            <v>林祐瑯</v>
          </cell>
        </row>
        <row r="39">
          <cell r="A39" t="str">
            <v>陳宏麟</v>
          </cell>
        </row>
      </sheetData>
      <sheetData sheetId="4">
        <row r="27">
          <cell r="A27" t="str">
            <v>程文欣</v>
          </cell>
        </row>
        <row r="28">
          <cell r="A28" t="str">
            <v>簡毓瑾</v>
          </cell>
        </row>
        <row r="30">
          <cell r="A30" t="str">
            <v>鄭筱澐</v>
          </cell>
        </row>
        <row r="31">
          <cell r="A31" t="str">
            <v>鄭韶婕</v>
          </cell>
        </row>
        <row r="34">
          <cell r="A34" t="str">
            <v>楊佳臻</v>
          </cell>
        </row>
        <row r="35">
          <cell r="A35" t="str">
            <v>洪思婕</v>
          </cell>
        </row>
        <row r="37">
          <cell r="A37" t="str">
            <v>王沛蓉</v>
          </cell>
        </row>
        <row r="38">
          <cell r="A38" t="str">
            <v>謝沛蓁</v>
          </cell>
        </row>
      </sheetData>
      <sheetData sheetId="5">
        <row r="28">
          <cell r="A28" t="str">
            <v>李勝木</v>
          </cell>
        </row>
        <row r="29">
          <cell r="A29" t="str">
            <v>簡毓瑾</v>
          </cell>
        </row>
        <row r="31">
          <cell r="A31" t="str">
            <v>陳宏麟</v>
          </cell>
        </row>
        <row r="32">
          <cell r="A32" t="str">
            <v>周佳琦</v>
          </cell>
        </row>
        <row r="34">
          <cell r="A34" t="str">
            <v>王家閔</v>
          </cell>
        </row>
        <row r="35">
          <cell r="A35" t="str">
            <v>王沛蓉</v>
          </cell>
        </row>
        <row r="37">
          <cell r="A37" t="str">
            <v>蔡佳欣</v>
          </cell>
        </row>
        <row r="38">
          <cell r="A38" t="str">
            <v>謝沛蓁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202"/>
  <sheetViews>
    <sheetView showGridLines="0" view="pageBreakPreview" zoomScale="75" zoomScaleSheetLayoutView="75" zoomScalePageLayoutView="0" workbookViewId="0" topLeftCell="A165">
      <selection activeCell="E169" sqref="E169"/>
    </sheetView>
  </sheetViews>
  <sheetFormatPr defaultColWidth="9.00390625" defaultRowHeight="18" customHeight="1"/>
  <cols>
    <col min="1" max="1" width="9.00390625" style="75" customWidth="1"/>
    <col min="2" max="2" width="12.625" style="75" customWidth="1"/>
    <col min="3" max="5" width="20.625" style="75" customWidth="1"/>
    <col min="6" max="16384" width="9.00390625" style="75" customWidth="1"/>
  </cols>
  <sheetData>
    <row r="2" spans="1:6" ht="25.5">
      <c r="A2" s="102" t="s">
        <v>218</v>
      </c>
      <c r="B2" s="102"/>
      <c r="C2" s="102"/>
      <c r="D2" s="102"/>
      <c r="E2" s="102"/>
      <c r="F2" s="102"/>
    </row>
    <row r="3" spans="1:6" ht="25.5">
      <c r="A3" s="102" t="s">
        <v>214</v>
      </c>
      <c r="B3" s="102"/>
      <c r="C3" s="102"/>
      <c r="D3" s="102"/>
      <c r="E3" s="102"/>
      <c r="F3" s="102"/>
    </row>
    <row r="4" ht="16.5">
      <c r="F4" s="75" t="s">
        <v>0</v>
      </c>
    </row>
    <row r="5" spans="2:5" ht="16.5">
      <c r="B5" s="103" t="s">
        <v>215</v>
      </c>
      <c r="C5" s="103"/>
      <c r="D5" s="103"/>
      <c r="E5" s="103"/>
    </row>
    <row r="6" spans="2:5" ht="16.5">
      <c r="B6" s="73"/>
      <c r="C6" s="107" t="s">
        <v>216</v>
      </c>
      <c r="D6" s="108"/>
      <c r="E6" s="109"/>
    </row>
    <row r="7" spans="2:5" ht="16.5">
      <c r="B7" s="104">
        <v>0.5416666666666666</v>
      </c>
      <c r="C7" s="43" t="s">
        <v>38</v>
      </c>
      <c r="D7" s="43" t="s">
        <v>39</v>
      </c>
      <c r="E7" s="43" t="s">
        <v>40</v>
      </c>
    </row>
    <row r="8" spans="2:5" ht="16.5">
      <c r="B8" s="105"/>
      <c r="C8" s="37" t="str">
        <f>'[1]混甲雙'!$A$4</f>
        <v>王家閔</v>
      </c>
      <c r="D8" s="37" t="str">
        <f>'[1]混甲雙'!$E$4</f>
        <v>李勝木</v>
      </c>
      <c r="E8" s="37" t="str">
        <f>'[1]混甲雙'!$G$4</f>
        <v>呂佳彬</v>
      </c>
    </row>
    <row r="9" spans="2:5" ht="16.5">
      <c r="B9" s="105"/>
      <c r="C9" s="37" t="str">
        <f>'[1]混甲雙'!$A$5</f>
        <v>王沛蓉</v>
      </c>
      <c r="D9" s="37" t="str">
        <f>'[1]混甲雙'!$E$5</f>
        <v>簡毓瑾</v>
      </c>
      <c r="E9" s="37" t="str">
        <f>'[1]混甲雙'!$G$5</f>
        <v>洪詩涵</v>
      </c>
    </row>
    <row r="10" spans="2:5" ht="16.5">
      <c r="B10" s="105"/>
      <c r="C10" s="73" t="s">
        <v>127</v>
      </c>
      <c r="D10" s="73" t="s">
        <v>127</v>
      </c>
      <c r="E10" s="73" t="s">
        <v>127</v>
      </c>
    </row>
    <row r="11" spans="2:5" ht="16.5">
      <c r="B11" s="105"/>
      <c r="C11" s="37" t="str">
        <f>'[1]混甲雙'!$A$16</f>
        <v>曾敬中</v>
      </c>
      <c r="D11" s="37" t="str">
        <f>'[1]混甲雙'!$E$16</f>
        <v>廖敏竣</v>
      </c>
      <c r="E11" s="37" t="str">
        <f>'[1]混甲雙'!$G$16</f>
        <v>陳宏麟</v>
      </c>
    </row>
    <row r="12" spans="2:5" ht="16.5">
      <c r="B12" s="106"/>
      <c r="C12" s="37" t="str">
        <f>'[1]混甲雙'!$A$17</f>
        <v>張韻茹</v>
      </c>
      <c r="D12" s="37" t="str">
        <f>'[1]混甲雙'!$E$17</f>
        <v>陳曉歡</v>
      </c>
      <c r="E12" s="37" t="str">
        <f>'[1]混甲雙'!$G$17</f>
        <v>周佳琦</v>
      </c>
    </row>
    <row r="13" spans="2:5" ht="16.5">
      <c r="B13" s="104">
        <v>0.5625</v>
      </c>
      <c r="C13" s="43" t="s">
        <v>41</v>
      </c>
      <c r="D13" s="43" t="s">
        <v>67</v>
      </c>
      <c r="E13" s="43" t="s">
        <v>69</v>
      </c>
    </row>
    <row r="14" spans="2:5" ht="16.5">
      <c r="B14" s="105"/>
      <c r="C14" s="37" t="str">
        <f>'[1]混甲雙'!$K$4</f>
        <v>蔡佳欣</v>
      </c>
      <c r="D14" s="37"/>
      <c r="E14" s="38"/>
    </row>
    <row r="15" spans="2:5" ht="16.5">
      <c r="B15" s="105"/>
      <c r="C15" s="37" t="str">
        <f>'[1]混甲雙'!$K$5</f>
        <v>謝沛蓁</v>
      </c>
      <c r="D15" s="37" t="str">
        <f>'[1]女甲單'!$A$4</f>
        <v>白驍馬</v>
      </c>
      <c r="E15" s="38" t="str">
        <f>'[1]女甲單'!$G$4</f>
        <v>鄭韶婕</v>
      </c>
    </row>
    <row r="16" spans="2:5" ht="16.5">
      <c r="B16" s="105"/>
      <c r="C16" s="73" t="s">
        <v>127</v>
      </c>
      <c r="D16" s="73" t="s">
        <v>127</v>
      </c>
      <c r="E16" s="39" t="s">
        <v>127</v>
      </c>
    </row>
    <row r="17" spans="2:5" ht="16.5">
      <c r="B17" s="105"/>
      <c r="C17" s="37" t="str">
        <f>'[1]混甲雙'!$K$16</f>
        <v>吳俊緯</v>
      </c>
      <c r="D17" s="37" t="str">
        <f>'[1]女甲單'!$A$15</f>
        <v>白馭珀</v>
      </c>
      <c r="E17" s="38" t="str">
        <f>'[1]女甲單'!$G$15</f>
        <v>江佩欣</v>
      </c>
    </row>
    <row r="18" spans="2:5" ht="16.5">
      <c r="B18" s="106"/>
      <c r="C18" s="37" t="str">
        <f>'[1]混甲雙'!$K$17</f>
        <v>程文欣</v>
      </c>
      <c r="D18" s="37"/>
      <c r="E18" s="38"/>
    </row>
    <row r="19" spans="2:5" ht="16.5">
      <c r="B19" s="110">
        <v>0.583333333333333</v>
      </c>
      <c r="C19" s="43" t="s">
        <v>68</v>
      </c>
      <c r="D19" s="43" t="s">
        <v>70</v>
      </c>
      <c r="E19" s="43" t="s">
        <v>53</v>
      </c>
    </row>
    <row r="20" spans="2:5" ht="16.5">
      <c r="B20" s="111"/>
      <c r="C20" s="38" t="str">
        <f>'[1]女甲單'!$E$4</f>
        <v>陳曉歡</v>
      </c>
      <c r="D20" s="37" t="str">
        <f>'[1]女甲單'!$K$4</f>
        <v>洪詩涵</v>
      </c>
      <c r="E20" s="37" t="str">
        <f>'[1]男甲單'!$A$4</f>
        <v>謝裕興</v>
      </c>
    </row>
    <row r="21" spans="2:5" ht="16.5">
      <c r="B21" s="111"/>
      <c r="C21" s="39" t="s">
        <v>127</v>
      </c>
      <c r="D21" s="73" t="s">
        <v>127</v>
      </c>
      <c r="E21" s="73" t="s">
        <v>127</v>
      </c>
    </row>
    <row r="22" spans="2:5" ht="16.5">
      <c r="B22" s="111"/>
      <c r="C22" s="38" t="str">
        <f>'[1]女甲單'!$E$15</f>
        <v>劉怡均</v>
      </c>
      <c r="D22" s="37" t="str">
        <f>'[1]女甲單'!$K$15</f>
        <v>江美慧</v>
      </c>
      <c r="E22" s="37" t="str">
        <f>'[1]男甲單'!$A$15</f>
        <v>林祐賢</v>
      </c>
    </row>
    <row r="23" spans="2:5" ht="16.5">
      <c r="B23" s="104">
        <v>0.604166666666667</v>
      </c>
      <c r="C23" s="43" t="s">
        <v>54</v>
      </c>
      <c r="D23" s="43" t="s">
        <v>55</v>
      </c>
      <c r="E23" s="43" t="s">
        <v>56</v>
      </c>
    </row>
    <row r="24" spans="2:5" ht="16.5">
      <c r="B24" s="105"/>
      <c r="C24" s="37" t="str">
        <f>'[1]男甲單'!$E$4</f>
        <v>薛軒億</v>
      </c>
      <c r="D24" s="37" t="str">
        <f>'[1]男甲單'!$G$4</f>
        <v>周天成</v>
      </c>
      <c r="E24" s="37" t="str">
        <f>'[1]男甲單'!$K$4</f>
        <v>許仁豪</v>
      </c>
    </row>
    <row r="25" spans="2:5" ht="16.5">
      <c r="B25" s="105"/>
      <c r="C25" s="73" t="s">
        <v>127</v>
      </c>
      <c r="D25" s="73" t="s">
        <v>127</v>
      </c>
      <c r="E25" s="73" t="s">
        <v>127</v>
      </c>
    </row>
    <row r="26" spans="2:5" ht="16.5">
      <c r="B26" s="105"/>
      <c r="C26" s="37" t="str">
        <f>'[1]男甲單'!$E$15</f>
        <v>徐紹文</v>
      </c>
      <c r="D26" s="37" t="str">
        <f>'[1]男甲單'!$G$15</f>
        <v>廖晟勳</v>
      </c>
      <c r="E26" s="37" t="str">
        <f>'[1]男甲單'!$K$15</f>
        <v>林家翾</v>
      </c>
    </row>
    <row r="27" spans="2:5" ht="16.5">
      <c r="B27" s="104">
        <v>0.625</v>
      </c>
      <c r="C27" s="43" t="s">
        <v>97</v>
      </c>
      <c r="D27" s="43" t="s">
        <v>98</v>
      </c>
      <c r="E27" s="43" t="s">
        <v>99</v>
      </c>
    </row>
    <row r="28" spans="2:5" ht="16.5">
      <c r="B28" s="105"/>
      <c r="C28" s="37" t="str">
        <f>'[1]女甲雙'!$A$4</f>
        <v>程文欣</v>
      </c>
      <c r="D28" s="37" t="str">
        <f>'[1]女甲雙'!$E$4</f>
        <v>楊佳臻</v>
      </c>
      <c r="E28" s="37" t="str">
        <f>'[1]女甲雙'!$G$4</f>
        <v>王沛蓉</v>
      </c>
    </row>
    <row r="29" spans="2:5" ht="16.5">
      <c r="B29" s="105"/>
      <c r="C29" s="37" t="str">
        <f>'[1]女甲雙'!$A$5</f>
        <v>簡毓瑾</v>
      </c>
      <c r="D29" s="37" t="str">
        <f>'[1]女甲雙'!$E$5</f>
        <v>洪思婕</v>
      </c>
      <c r="E29" s="37" t="str">
        <f>'[1]女甲雙'!$G$5</f>
        <v>謝沛蓁</v>
      </c>
    </row>
    <row r="30" spans="2:5" ht="16.5">
      <c r="B30" s="105"/>
      <c r="C30" s="73" t="s">
        <v>127</v>
      </c>
      <c r="D30" s="73" t="s">
        <v>127</v>
      </c>
      <c r="E30" s="73" t="s">
        <v>127</v>
      </c>
    </row>
    <row r="31" spans="2:5" ht="16.5">
      <c r="B31" s="105"/>
      <c r="C31" s="37" t="str">
        <f>'[1]女甲雙'!$A$16</f>
        <v>陳庭瑤</v>
      </c>
      <c r="D31" s="37" t="str">
        <f>'[1]女甲雙'!$E$16</f>
        <v>周佳琦</v>
      </c>
      <c r="E31" s="37" t="str">
        <f>'[1]女甲雙'!$G$16</f>
        <v>張馨云</v>
      </c>
    </row>
    <row r="32" spans="2:5" ht="16.5">
      <c r="B32" s="106"/>
      <c r="C32" s="37" t="str">
        <f>'[1]女甲雙'!$A$17</f>
        <v>黃恩琦</v>
      </c>
      <c r="D32" s="37" t="str">
        <f>'[1]女甲雙'!$E$17</f>
        <v>蔡佩玲</v>
      </c>
      <c r="E32" s="37" t="str">
        <f>'[1]女甲雙'!$G$17</f>
        <v>賴佳玟</v>
      </c>
    </row>
    <row r="33" spans="2:5" ht="16.5">
      <c r="B33" s="104">
        <v>0.645833333333334</v>
      </c>
      <c r="C33" s="43" t="s">
        <v>100</v>
      </c>
      <c r="D33" s="43" t="s">
        <v>82</v>
      </c>
      <c r="E33" s="43" t="s">
        <v>83</v>
      </c>
    </row>
    <row r="34" spans="2:5" ht="16.5">
      <c r="B34" s="105"/>
      <c r="C34" s="37" t="str">
        <f>'[1]女甲雙'!$K$4</f>
        <v>鄭筱澐</v>
      </c>
      <c r="D34" s="37" t="str">
        <f>'[1]男甲雙'!$A$4</f>
        <v>李勝木</v>
      </c>
      <c r="E34" s="37" t="str">
        <f>'[1]男甲雙'!$E$4</f>
        <v>蔡佳欣</v>
      </c>
    </row>
    <row r="35" spans="2:5" ht="16.5">
      <c r="B35" s="105"/>
      <c r="C35" s="37" t="str">
        <f>'[1]女甲雙'!$K$5</f>
        <v>鄭韶婕</v>
      </c>
      <c r="D35" s="37" t="str">
        <f>'[1]男甲雙'!$A$5</f>
        <v>方介民</v>
      </c>
      <c r="E35" s="37" t="str">
        <f>'[1]男甲雙'!$E$5</f>
        <v>曾敬中</v>
      </c>
    </row>
    <row r="36" spans="2:5" ht="16.5">
      <c r="B36" s="105"/>
      <c r="C36" s="73" t="s">
        <v>127</v>
      </c>
      <c r="D36" s="73" t="s">
        <v>127</v>
      </c>
      <c r="E36" s="73" t="s">
        <v>127</v>
      </c>
    </row>
    <row r="37" spans="2:5" ht="16.5">
      <c r="B37" s="105"/>
      <c r="C37" s="37" t="str">
        <f>'[1]女甲雙'!$K$16</f>
        <v>辜姵婷</v>
      </c>
      <c r="D37" s="37" t="str">
        <f>'[1]男甲雙'!$A$16</f>
        <v>廖冠皓</v>
      </c>
      <c r="E37" s="37" t="str">
        <f>'[1]男甲雙'!$E$16</f>
        <v>黃博翊</v>
      </c>
    </row>
    <row r="38" spans="2:5" ht="16.5">
      <c r="B38" s="106"/>
      <c r="C38" s="37" t="str">
        <f>'[1]女甲雙'!$K$17</f>
        <v>林純妤</v>
      </c>
      <c r="D38" s="37" t="str">
        <f>'[1]男甲雙'!$A$17</f>
        <v>梁睿緯</v>
      </c>
      <c r="E38" s="37" t="str">
        <f>'[1]男甲雙'!$E$17</f>
        <v>呂佳彬</v>
      </c>
    </row>
    <row r="39" spans="2:5" ht="16.5">
      <c r="B39" s="112">
        <v>0.666666666666667</v>
      </c>
      <c r="C39" s="43" t="s">
        <v>84</v>
      </c>
      <c r="D39" s="43" t="s">
        <v>85</v>
      </c>
      <c r="E39" s="73"/>
    </row>
    <row r="40" spans="2:5" ht="16.5">
      <c r="B40" s="112"/>
      <c r="C40" s="37" t="str">
        <f>'[1]男甲雙'!$G$4</f>
        <v>林祐瑯</v>
      </c>
      <c r="D40" s="37" t="str">
        <f>'[1]男甲雙'!$K$4</f>
        <v>吳俊緯</v>
      </c>
      <c r="E40" s="37"/>
    </row>
    <row r="41" spans="2:5" ht="16.5">
      <c r="B41" s="112"/>
      <c r="C41" s="37" t="str">
        <f>'[1]男甲雙'!$G$5</f>
        <v>陳宏麟</v>
      </c>
      <c r="D41" s="37" t="str">
        <f>'[1]男甲雙'!$K$5</f>
        <v>廖敏竣</v>
      </c>
      <c r="E41" s="37"/>
    </row>
    <row r="42" spans="2:5" ht="16.5">
      <c r="B42" s="112"/>
      <c r="C42" s="73" t="s">
        <v>127</v>
      </c>
      <c r="D42" s="73" t="s">
        <v>127</v>
      </c>
      <c r="E42" s="73" t="s">
        <v>0</v>
      </c>
    </row>
    <row r="43" spans="2:5" ht="16.5">
      <c r="B43" s="112"/>
      <c r="C43" s="37" t="str">
        <f>'[1]男甲雙'!$G$16</f>
        <v>曾敏豪</v>
      </c>
      <c r="D43" s="37" t="str">
        <f>'[1]男甲雙'!$K$16</f>
        <v>陳中仁</v>
      </c>
      <c r="E43" s="37"/>
    </row>
    <row r="44" spans="2:5" ht="16.5">
      <c r="B44" s="112"/>
      <c r="C44" s="37" t="str">
        <f>'[1]男甲雙'!$G$17</f>
        <v>蘇義能</v>
      </c>
      <c r="D44" s="37" t="str">
        <f>'[1]男甲雙'!$K$17</f>
        <v>林彥睿</v>
      </c>
      <c r="E44" s="37"/>
    </row>
    <row r="47" spans="2:5" ht="16.5">
      <c r="B47" s="103" t="s">
        <v>128</v>
      </c>
      <c r="C47" s="103"/>
      <c r="D47" s="103"/>
      <c r="E47" s="103"/>
    </row>
    <row r="48" spans="2:5" ht="16.5">
      <c r="B48" s="104">
        <v>0.4166666666666667</v>
      </c>
      <c r="C48" s="107" t="s">
        <v>216</v>
      </c>
      <c r="D48" s="108"/>
      <c r="E48" s="109"/>
    </row>
    <row r="49" spans="2:5" ht="16.5">
      <c r="B49" s="105"/>
      <c r="C49" s="43" t="s">
        <v>42</v>
      </c>
      <c r="D49" s="43" t="s">
        <v>43</v>
      </c>
      <c r="E49" s="43" t="s">
        <v>44</v>
      </c>
    </row>
    <row r="50" spans="2:5" ht="16.5">
      <c r="B50" s="105"/>
      <c r="C50" s="37" t="str">
        <f>'[1]混甲雙'!$A$4</f>
        <v>王家閔</v>
      </c>
      <c r="D50" s="37" t="str">
        <f>'[1]混甲雙'!$A$16</f>
        <v>曾敬中</v>
      </c>
      <c r="E50" s="37" t="str">
        <f>'[1]混甲雙'!$G$4</f>
        <v>呂佳彬</v>
      </c>
    </row>
    <row r="51" spans="2:5" ht="16.5">
      <c r="B51" s="105"/>
      <c r="C51" s="37" t="str">
        <f>'[1]混甲雙'!$A$5</f>
        <v>王沛蓉</v>
      </c>
      <c r="D51" s="37" t="str">
        <f>'[1]混甲雙'!$A$17</f>
        <v>張韻茹</v>
      </c>
      <c r="E51" s="37" t="str">
        <f>'[1]混甲雙'!$G$5</f>
        <v>洪詩涵</v>
      </c>
    </row>
    <row r="52" spans="2:5" ht="16.5">
      <c r="B52" s="105"/>
      <c r="C52" s="73" t="s">
        <v>127</v>
      </c>
      <c r="D52" s="73" t="s">
        <v>127</v>
      </c>
      <c r="E52" s="73" t="s">
        <v>127</v>
      </c>
    </row>
    <row r="53" spans="2:5" ht="16.5">
      <c r="B53" s="105"/>
      <c r="C53" s="37" t="str">
        <f>'[1]混甲雙'!$E$16</f>
        <v>廖敏竣</v>
      </c>
      <c r="D53" s="37" t="str">
        <f>'[1]混甲雙'!$E$4</f>
        <v>李勝木</v>
      </c>
      <c r="E53" s="37" t="str">
        <f>'[1]混甲雙'!$K$16</f>
        <v>吳俊緯</v>
      </c>
    </row>
    <row r="54" spans="2:5" ht="16.5">
      <c r="B54" s="106"/>
      <c r="C54" s="37" t="str">
        <f>'[1]混甲雙'!$E$17</f>
        <v>陳曉歡</v>
      </c>
      <c r="D54" s="37" t="str">
        <f>'[1]混甲雙'!$E$5</f>
        <v>簡毓瑾</v>
      </c>
      <c r="E54" s="37" t="str">
        <f>'[1]混甲雙'!$K$17</f>
        <v>程文欣</v>
      </c>
    </row>
    <row r="55" spans="2:5" ht="16.5">
      <c r="B55" s="104">
        <v>0.4375</v>
      </c>
      <c r="C55" s="43" t="s">
        <v>45</v>
      </c>
      <c r="D55" s="43" t="s">
        <v>71</v>
      </c>
      <c r="E55" s="43" t="s">
        <v>73</v>
      </c>
    </row>
    <row r="56" spans="2:5" ht="16.5">
      <c r="B56" s="105"/>
      <c r="C56" s="37" t="str">
        <f>'[1]混甲雙'!$G$16</f>
        <v>陳宏麟</v>
      </c>
      <c r="D56" s="37"/>
      <c r="E56" s="38"/>
    </row>
    <row r="57" spans="2:5" ht="16.5">
      <c r="B57" s="105"/>
      <c r="C57" s="37" t="str">
        <f>'[1]混甲雙'!$G$17</f>
        <v>周佳琦</v>
      </c>
      <c r="D57" s="37" t="str">
        <f>'[1]女甲單'!$A$4</f>
        <v>白驍馬</v>
      </c>
      <c r="E57" s="38" t="str">
        <f>'[1]女甲單'!$G$4</f>
        <v>鄭韶婕</v>
      </c>
    </row>
    <row r="58" spans="2:5" ht="16.5">
      <c r="B58" s="105"/>
      <c r="C58" s="73" t="s">
        <v>127</v>
      </c>
      <c r="D58" s="73" t="s">
        <v>127</v>
      </c>
      <c r="E58" s="39" t="s">
        <v>127</v>
      </c>
    </row>
    <row r="59" spans="2:5" ht="16.5">
      <c r="B59" s="105"/>
      <c r="C59" s="37" t="str">
        <f>'[1]混甲雙'!$K$4</f>
        <v>蔡佳欣</v>
      </c>
      <c r="D59" s="37" t="str">
        <f>'[1]女甲單'!$E$15</f>
        <v>劉怡均</v>
      </c>
      <c r="E59" s="38" t="str">
        <f>'[1]女甲單'!$K$15</f>
        <v>江美慧</v>
      </c>
    </row>
    <row r="60" spans="2:5" ht="16.5">
      <c r="B60" s="106"/>
      <c r="C60" s="37" t="str">
        <f>'[1]混甲雙'!$K$5</f>
        <v>謝沛蓁</v>
      </c>
      <c r="D60" s="37"/>
      <c r="E60" s="38"/>
    </row>
    <row r="61" spans="2:5" ht="16.5">
      <c r="B61" s="104">
        <v>0.458333333333333</v>
      </c>
      <c r="C61" s="43" t="s">
        <v>72</v>
      </c>
      <c r="D61" s="43" t="s">
        <v>74</v>
      </c>
      <c r="E61" s="43" t="s">
        <v>57</v>
      </c>
    </row>
    <row r="62" spans="2:5" ht="16.5">
      <c r="B62" s="105"/>
      <c r="C62" s="38" t="str">
        <f>'[1]女甲單'!$A$15</f>
        <v>白馭珀</v>
      </c>
      <c r="D62" s="37" t="str">
        <f>'[1]女甲單'!$G$15</f>
        <v>江佩欣</v>
      </c>
      <c r="E62" s="37" t="str">
        <f>'[1]男甲單'!$A$4</f>
        <v>謝裕興</v>
      </c>
    </row>
    <row r="63" spans="2:5" ht="16.5">
      <c r="B63" s="105"/>
      <c r="C63" s="39" t="s">
        <v>127</v>
      </c>
      <c r="D63" s="73" t="s">
        <v>127</v>
      </c>
      <c r="E63" s="73" t="s">
        <v>127</v>
      </c>
    </row>
    <row r="64" spans="2:5" ht="16.5">
      <c r="B64" s="106"/>
      <c r="C64" s="38" t="str">
        <f>'[1]女甲單'!$E$4</f>
        <v>陳曉歡</v>
      </c>
      <c r="D64" s="37" t="str">
        <f>'[1]女甲單'!$K$4</f>
        <v>洪詩涵</v>
      </c>
      <c r="E64" s="37" t="str">
        <f>'[1]男甲單'!$E$15</f>
        <v>徐紹文</v>
      </c>
    </row>
    <row r="65" spans="2:5" ht="16.5">
      <c r="B65" s="104">
        <v>0.479166666666667</v>
      </c>
      <c r="C65" s="43" t="s">
        <v>58</v>
      </c>
      <c r="D65" s="43" t="s">
        <v>59</v>
      </c>
      <c r="E65" s="43" t="s">
        <v>60</v>
      </c>
    </row>
    <row r="66" spans="2:5" ht="16.5">
      <c r="B66" s="105"/>
      <c r="C66" s="37" t="str">
        <f>'[1]男甲單'!$A$15</f>
        <v>林祐賢</v>
      </c>
      <c r="D66" s="37" t="str">
        <f>'[1]男甲單'!$G$4</f>
        <v>周天成</v>
      </c>
      <c r="E66" s="37" t="str">
        <f>'[1]男甲單'!$G$15</f>
        <v>廖晟勳</v>
      </c>
    </row>
    <row r="67" spans="2:5" ht="16.5">
      <c r="B67" s="105"/>
      <c r="C67" s="73" t="s">
        <v>127</v>
      </c>
      <c r="D67" s="73" t="s">
        <v>127</v>
      </c>
      <c r="E67" s="73" t="s">
        <v>127</v>
      </c>
    </row>
    <row r="68" spans="2:5" ht="16.5">
      <c r="B68" s="106"/>
      <c r="C68" s="37" t="str">
        <f>'[1]男甲單'!$E$4</f>
        <v>薛軒億</v>
      </c>
      <c r="D68" s="37" t="str">
        <f>'[1]男甲單'!$K$15</f>
        <v>林家翾</v>
      </c>
      <c r="E68" s="37" t="str">
        <f>'[1]男甲單'!$K$4</f>
        <v>許仁豪</v>
      </c>
    </row>
    <row r="69" spans="2:5" ht="16.5">
      <c r="B69" s="104">
        <v>0.5</v>
      </c>
      <c r="C69" s="43" t="s">
        <v>101</v>
      </c>
      <c r="D69" s="43" t="s">
        <v>102</v>
      </c>
      <c r="E69" s="43" t="s">
        <v>103</v>
      </c>
    </row>
    <row r="70" spans="2:5" ht="16.5">
      <c r="B70" s="105"/>
      <c r="C70" s="37" t="str">
        <f>'[1]女甲雙'!$A$4</f>
        <v>程文欣</v>
      </c>
      <c r="D70" s="37" t="str">
        <f>'[1]女甲雙'!$A$16</f>
        <v>陳庭瑤</v>
      </c>
      <c r="E70" s="37" t="str">
        <f>'[1]女甲雙'!$G$4</f>
        <v>王沛蓉</v>
      </c>
    </row>
    <row r="71" spans="2:5" ht="16.5">
      <c r="B71" s="105"/>
      <c r="C71" s="37" t="str">
        <f>'[1]女甲雙'!$A$5</f>
        <v>簡毓瑾</v>
      </c>
      <c r="D71" s="37" t="str">
        <f>'[1]女甲雙'!$A$17</f>
        <v>黃恩琦</v>
      </c>
      <c r="E71" s="37" t="str">
        <f>'[1]女甲雙'!$G$5</f>
        <v>謝沛蓁</v>
      </c>
    </row>
    <row r="72" spans="2:5" ht="16.5">
      <c r="B72" s="105"/>
      <c r="C72" s="73" t="s">
        <v>127</v>
      </c>
      <c r="D72" s="73" t="s">
        <v>127</v>
      </c>
      <c r="E72" s="73" t="s">
        <v>127</v>
      </c>
    </row>
    <row r="73" spans="2:5" ht="16.5">
      <c r="B73" s="105"/>
      <c r="C73" s="37" t="str">
        <f>'[1]女甲雙'!$E$16</f>
        <v>周佳琦</v>
      </c>
      <c r="D73" s="37" t="str">
        <f>'[1]女甲雙'!$E$4</f>
        <v>楊佳臻</v>
      </c>
      <c r="E73" s="37" t="str">
        <f>'[1]女甲雙'!$K$16</f>
        <v>辜姵婷</v>
      </c>
    </row>
    <row r="74" spans="2:5" ht="16.5">
      <c r="B74" s="106"/>
      <c r="C74" s="37" t="str">
        <f>'[1]女甲雙'!$E$17</f>
        <v>蔡佩玲</v>
      </c>
      <c r="D74" s="37" t="str">
        <f>'[1]女甲雙'!$E$5</f>
        <v>洪思婕</v>
      </c>
      <c r="E74" s="37" t="str">
        <f>'[1]女甲雙'!$K$17</f>
        <v>林純妤</v>
      </c>
    </row>
    <row r="75" spans="2:5" ht="16.5">
      <c r="B75" s="104">
        <v>0.520833333333334</v>
      </c>
      <c r="C75" s="43" t="s">
        <v>104</v>
      </c>
      <c r="D75" s="43" t="s">
        <v>86</v>
      </c>
      <c r="E75" s="43" t="s">
        <v>87</v>
      </c>
    </row>
    <row r="76" spans="2:5" ht="16.5">
      <c r="B76" s="105"/>
      <c r="C76" s="37" t="str">
        <f>'[1]女甲雙'!$G$16</f>
        <v>張馨云</v>
      </c>
      <c r="D76" s="37" t="str">
        <f>'[1]男甲雙'!$A$4</f>
        <v>李勝木</v>
      </c>
      <c r="E76" s="37" t="str">
        <f>'[1]男甲雙'!$A$16</f>
        <v>廖冠皓</v>
      </c>
    </row>
    <row r="77" spans="2:5" ht="16.5">
      <c r="B77" s="105"/>
      <c r="C77" s="37" t="str">
        <f>'[1]女甲雙'!$G$17</f>
        <v>賴佳玟</v>
      </c>
      <c r="D77" s="37" t="str">
        <f>'[1]男甲雙'!$A$5</f>
        <v>方介民</v>
      </c>
      <c r="E77" s="37" t="str">
        <f>'[1]男甲雙'!$A$17</f>
        <v>梁睿緯</v>
      </c>
    </row>
    <row r="78" spans="2:5" ht="16.5">
      <c r="B78" s="105"/>
      <c r="C78" s="73" t="s">
        <v>127</v>
      </c>
      <c r="D78" s="73" t="s">
        <v>127</v>
      </c>
      <c r="E78" s="73" t="s">
        <v>127</v>
      </c>
    </row>
    <row r="79" spans="2:5" ht="16.5">
      <c r="B79" s="105"/>
      <c r="C79" s="37" t="str">
        <f>'[1]女甲雙'!$K$4</f>
        <v>鄭筱澐</v>
      </c>
      <c r="D79" s="37" t="str">
        <f>'[1]男甲雙'!$E$16</f>
        <v>黃博翊</v>
      </c>
      <c r="E79" s="37" t="str">
        <f>'[1]男甲雙'!$E$4</f>
        <v>蔡佳欣</v>
      </c>
    </row>
    <row r="80" spans="2:5" ht="16.5">
      <c r="B80" s="106"/>
      <c r="C80" s="37" t="str">
        <f>'[1]女甲雙'!$K$5</f>
        <v>鄭韶婕</v>
      </c>
      <c r="D80" s="37" t="str">
        <f>'[1]男甲雙'!$E$17</f>
        <v>呂佳彬</v>
      </c>
      <c r="E80" s="37" t="str">
        <f>'[1]男甲雙'!$E$5</f>
        <v>曾敬中</v>
      </c>
    </row>
    <row r="81" spans="2:5" ht="16.5">
      <c r="B81" s="104">
        <v>0.541666666666667</v>
      </c>
      <c r="C81" s="43" t="s">
        <v>88</v>
      </c>
      <c r="D81" s="43" t="s">
        <v>89</v>
      </c>
      <c r="E81" s="43" t="s">
        <v>75</v>
      </c>
    </row>
    <row r="82" spans="2:5" ht="16.5">
      <c r="B82" s="105"/>
      <c r="C82" s="37" t="str">
        <f>'[1]男甲雙'!$G$4</f>
        <v>林祐瑯</v>
      </c>
      <c r="D82" s="37" t="str">
        <f>'[1]男甲雙'!$G$16</f>
        <v>曾敏豪</v>
      </c>
      <c r="E82" s="38"/>
    </row>
    <row r="83" spans="2:5" ht="16.5">
      <c r="B83" s="105"/>
      <c r="C83" s="37" t="str">
        <f>'[1]男甲雙'!$G$5</f>
        <v>陳宏麟</v>
      </c>
      <c r="D83" s="37" t="str">
        <f>'[1]男甲雙'!$G$17</f>
        <v>蘇義能</v>
      </c>
      <c r="E83" s="38" t="str">
        <f>'[1]女甲單'!$A$4</f>
        <v>白驍馬</v>
      </c>
    </row>
    <row r="84" spans="2:5" ht="16.5">
      <c r="B84" s="105"/>
      <c r="C84" s="73" t="s">
        <v>127</v>
      </c>
      <c r="D84" s="73" t="s">
        <v>127</v>
      </c>
      <c r="E84" s="39" t="s">
        <v>127</v>
      </c>
    </row>
    <row r="85" spans="2:5" ht="16.5">
      <c r="B85" s="105"/>
      <c r="C85" s="37" t="str">
        <f>'[1]男甲雙'!$K$16</f>
        <v>陳中仁</v>
      </c>
      <c r="D85" s="37" t="str">
        <f>'[1]男甲雙'!$K$4</f>
        <v>吳俊緯</v>
      </c>
      <c r="E85" s="38" t="str">
        <f>'[1]女甲單'!$E$4</f>
        <v>陳曉歡</v>
      </c>
    </row>
    <row r="86" spans="2:5" ht="16.5">
      <c r="B86" s="106"/>
      <c r="C86" s="37" t="str">
        <f>'[1]男甲雙'!$K$17</f>
        <v>林彥睿</v>
      </c>
      <c r="D86" s="37" t="str">
        <f>'[1]男甲雙'!$K$5</f>
        <v>廖敏竣</v>
      </c>
      <c r="E86" s="38"/>
    </row>
    <row r="87" spans="2:5" ht="16.5">
      <c r="B87" s="103" t="s">
        <v>128</v>
      </c>
      <c r="C87" s="103"/>
      <c r="D87" s="103"/>
      <c r="E87" s="103"/>
    </row>
    <row r="88" spans="2:5" ht="16.5">
      <c r="B88" s="72"/>
      <c r="C88" s="107" t="s">
        <v>216</v>
      </c>
      <c r="D88" s="108"/>
      <c r="E88" s="109"/>
    </row>
    <row r="89" spans="2:5" ht="16.5">
      <c r="B89" s="104">
        <v>0.5625</v>
      </c>
      <c r="C89" s="43" t="s">
        <v>46</v>
      </c>
      <c r="D89" s="37"/>
      <c r="E89" s="43" t="s">
        <v>48</v>
      </c>
    </row>
    <row r="90" spans="2:5" ht="16.5">
      <c r="B90" s="105"/>
      <c r="C90" s="37" t="str">
        <f>'[1]混甲雙'!$A$4</f>
        <v>王家閔</v>
      </c>
      <c r="D90" s="37"/>
      <c r="E90" s="37" t="str">
        <f>'[1]混甲雙'!$G$4</f>
        <v>呂佳彬</v>
      </c>
    </row>
    <row r="91" spans="2:5" ht="16.5">
      <c r="B91" s="105"/>
      <c r="C91" s="37" t="str">
        <f>'[1]混甲雙'!$A$5</f>
        <v>王沛蓉</v>
      </c>
      <c r="D91" s="37"/>
      <c r="E91" s="37" t="str">
        <f>'[1]混甲雙'!$G$5</f>
        <v>洪詩涵</v>
      </c>
    </row>
    <row r="92" spans="2:5" ht="16.5">
      <c r="B92" s="105"/>
      <c r="C92" s="73" t="s">
        <v>127</v>
      </c>
      <c r="D92" s="37"/>
      <c r="E92" s="73" t="s">
        <v>127</v>
      </c>
    </row>
    <row r="93" spans="2:5" ht="16.5">
      <c r="B93" s="105"/>
      <c r="C93" s="37" t="str">
        <f>'[1]混甲雙'!$E$4</f>
        <v>李勝木</v>
      </c>
      <c r="D93" s="37"/>
      <c r="E93" s="37" t="str">
        <f>'[1]混甲雙'!$K$4</f>
        <v>蔡佳欣</v>
      </c>
    </row>
    <row r="94" spans="2:5" ht="16.5">
      <c r="B94" s="106"/>
      <c r="C94" s="37" t="str">
        <f>'[1]混甲雙'!$E$5</f>
        <v>簡毓瑾</v>
      </c>
      <c r="D94" s="37"/>
      <c r="E94" s="37" t="str">
        <f>'[1]混甲雙'!$K$5</f>
        <v>謝沛蓁</v>
      </c>
    </row>
    <row r="95" spans="2:5" ht="16.5">
      <c r="B95" s="104">
        <v>0.583333333333334</v>
      </c>
      <c r="C95" s="43" t="s">
        <v>49</v>
      </c>
      <c r="D95" s="43" t="s">
        <v>47</v>
      </c>
      <c r="E95" s="43" t="s">
        <v>76</v>
      </c>
    </row>
    <row r="96" spans="2:5" ht="16.5">
      <c r="B96" s="105"/>
      <c r="C96" s="37" t="str">
        <f>'[1]混甲雙'!$G$16</f>
        <v>陳宏麟</v>
      </c>
      <c r="D96" s="38" t="str">
        <f>'[1]混甲雙'!$A$16</f>
        <v>曾敬中</v>
      </c>
      <c r="E96" s="37"/>
    </row>
    <row r="97" spans="2:5" ht="16.5">
      <c r="B97" s="105"/>
      <c r="C97" s="37" t="str">
        <f>'[1]混甲雙'!$G$17</f>
        <v>周佳琦</v>
      </c>
      <c r="D97" s="38" t="str">
        <f>'[1]混甲雙'!$A$17</f>
        <v>張韻茹</v>
      </c>
      <c r="E97" s="37" t="str">
        <f>'[1]女甲單'!$A$15</f>
        <v>白馭珀</v>
      </c>
    </row>
    <row r="98" spans="2:5" ht="16.5">
      <c r="B98" s="105"/>
      <c r="C98" s="73" t="s">
        <v>127</v>
      </c>
      <c r="D98" s="39" t="s">
        <v>127</v>
      </c>
      <c r="E98" s="73" t="s">
        <v>127</v>
      </c>
    </row>
    <row r="99" spans="2:5" ht="16.5">
      <c r="B99" s="105"/>
      <c r="C99" s="37" t="str">
        <f>'[1]混甲雙'!$K$16</f>
        <v>吳俊緯</v>
      </c>
      <c r="D99" s="38" t="str">
        <f>'[1]混甲雙'!$E$16</f>
        <v>廖敏竣</v>
      </c>
      <c r="E99" s="37" t="str">
        <f>'[1]女甲單'!$E$15</f>
        <v>劉怡均</v>
      </c>
    </row>
    <row r="100" spans="2:5" ht="16.5">
      <c r="B100" s="106"/>
      <c r="C100" s="37" t="str">
        <f>'[1]混甲雙'!$K$17</f>
        <v>程文欣</v>
      </c>
      <c r="D100" s="38" t="str">
        <f>'[1]混甲雙'!$E$17</f>
        <v>陳曉歡</v>
      </c>
      <c r="E100" s="37"/>
    </row>
    <row r="101" spans="2:5" ht="16.5">
      <c r="B101" s="104">
        <v>0.604166666666668</v>
      </c>
      <c r="C101" s="43" t="s">
        <v>77</v>
      </c>
      <c r="D101" s="43" t="s">
        <v>78</v>
      </c>
      <c r="E101" s="43" t="s">
        <v>61</v>
      </c>
    </row>
    <row r="102" spans="2:5" ht="16.5">
      <c r="B102" s="105"/>
      <c r="C102" s="37" t="str">
        <f>'[1]女甲單'!$G$4</f>
        <v>鄭韶婕</v>
      </c>
      <c r="D102" s="37" t="str">
        <f>'[1]女甲單'!$G$15</f>
        <v>江佩欣</v>
      </c>
      <c r="E102" s="37" t="str">
        <f>'[1]男甲單'!$A$4</f>
        <v>謝裕興</v>
      </c>
    </row>
    <row r="103" spans="2:5" ht="16.5">
      <c r="B103" s="105"/>
      <c r="C103" s="73" t="s">
        <v>127</v>
      </c>
      <c r="D103" s="73" t="s">
        <v>127</v>
      </c>
      <c r="E103" s="73" t="s">
        <v>127</v>
      </c>
    </row>
    <row r="104" spans="2:5" ht="16.5">
      <c r="B104" s="106"/>
      <c r="C104" s="37" t="str">
        <f>'[1]女甲單'!$K$4</f>
        <v>洪詩涵</v>
      </c>
      <c r="D104" s="37" t="str">
        <f>'[1]女甲單'!$K$15</f>
        <v>江美慧</v>
      </c>
      <c r="E104" s="37" t="str">
        <f>'[1]男甲單'!$E$4</f>
        <v>薛軒億</v>
      </c>
    </row>
    <row r="105" spans="2:5" ht="16.5">
      <c r="B105" s="104">
        <v>0.625000000000002</v>
      </c>
      <c r="C105" s="43" t="s">
        <v>62</v>
      </c>
      <c r="D105" s="43" t="s">
        <v>63</v>
      </c>
      <c r="E105" s="43" t="s">
        <v>64</v>
      </c>
    </row>
    <row r="106" spans="2:5" ht="16.5">
      <c r="B106" s="105"/>
      <c r="C106" s="37" t="str">
        <f>'[1]男甲單'!$A$15</f>
        <v>林祐賢</v>
      </c>
      <c r="D106" s="37" t="str">
        <f>'[1]男甲單'!$G$4</f>
        <v>周天成</v>
      </c>
      <c r="E106" s="37" t="str">
        <f>'[1]男甲單'!$G$15</f>
        <v>廖晟勳</v>
      </c>
    </row>
    <row r="107" spans="2:5" ht="16.5">
      <c r="B107" s="105"/>
      <c r="C107" s="73" t="s">
        <v>127</v>
      </c>
      <c r="D107" s="73" t="s">
        <v>127</v>
      </c>
      <c r="E107" s="73" t="s">
        <v>127</v>
      </c>
    </row>
    <row r="108" spans="2:5" ht="16.5">
      <c r="B108" s="106"/>
      <c r="C108" s="37" t="str">
        <f>'[1]男甲單'!$E$15</f>
        <v>徐紹文</v>
      </c>
      <c r="D108" s="37" t="str">
        <f>'[1]男甲單'!$K$4</f>
        <v>許仁豪</v>
      </c>
      <c r="E108" s="37" t="str">
        <f>'[1]男甲單'!$K$15</f>
        <v>林家翾</v>
      </c>
    </row>
    <row r="109" spans="2:5" ht="16.5">
      <c r="B109" s="104">
        <v>0.645833333333336</v>
      </c>
      <c r="C109" s="43" t="s">
        <v>105</v>
      </c>
      <c r="D109" s="43" t="s">
        <v>106</v>
      </c>
      <c r="E109" s="43" t="s">
        <v>107</v>
      </c>
    </row>
    <row r="110" spans="2:5" ht="16.5">
      <c r="B110" s="105"/>
      <c r="C110" s="37" t="str">
        <f>'[1]女甲雙'!$A$4</f>
        <v>程文欣</v>
      </c>
      <c r="D110" s="37" t="str">
        <f>'[1]女甲雙'!$A$16</f>
        <v>陳庭瑤</v>
      </c>
      <c r="E110" s="37" t="str">
        <f>'[1]女甲雙'!$G$4</f>
        <v>王沛蓉</v>
      </c>
    </row>
    <row r="111" spans="2:5" ht="16.5">
      <c r="B111" s="105"/>
      <c r="C111" s="37" t="str">
        <f>'[1]女甲雙'!$A$5</f>
        <v>簡毓瑾</v>
      </c>
      <c r="D111" s="37" t="str">
        <f>'[1]女甲雙'!$A$17</f>
        <v>黃恩琦</v>
      </c>
      <c r="E111" s="37" t="str">
        <f>'[1]女甲雙'!$G$5</f>
        <v>謝沛蓁</v>
      </c>
    </row>
    <row r="112" spans="2:5" ht="16.5">
      <c r="B112" s="105"/>
      <c r="C112" s="73" t="s">
        <v>127</v>
      </c>
      <c r="D112" s="73" t="s">
        <v>127</v>
      </c>
      <c r="E112" s="73" t="s">
        <v>127</v>
      </c>
    </row>
    <row r="113" spans="2:5" ht="16.5">
      <c r="B113" s="105"/>
      <c r="C113" s="37" t="str">
        <f>'[1]女甲雙'!$E$4</f>
        <v>楊佳臻</v>
      </c>
      <c r="D113" s="37" t="str">
        <f>'[1]女甲雙'!$E$16</f>
        <v>周佳琦</v>
      </c>
      <c r="E113" s="37" t="str">
        <f>'[1]女甲雙'!$K$4</f>
        <v>鄭筱澐</v>
      </c>
    </row>
    <row r="114" spans="2:5" ht="16.5">
      <c r="B114" s="106"/>
      <c r="C114" s="37" t="str">
        <f>'[1]女甲雙'!$E$5</f>
        <v>洪思婕</v>
      </c>
      <c r="D114" s="37" t="str">
        <f>'[1]女甲雙'!$E$17</f>
        <v>蔡佩玲</v>
      </c>
      <c r="E114" s="37" t="str">
        <f>'[1]女甲雙'!$K$5</f>
        <v>鄭韶婕</v>
      </c>
    </row>
    <row r="115" spans="2:5" ht="16.5">
      <c r="B115" s="104">
        <v>0.66666666666667</v>
      </c>
      <c r="C115" s="43" t="s">
        <v>108</v>
      </c>
      <c r="D115" s="43" t="s">
        <v>90</v>
      </c>
      <c r="E115" s="43" t="s">
        <v>91</v>
      </c>
    </row>
    <row r="116" spans="2:5" ht="16.5">
      <c r="B116" s="105"/>
      <c r="C116" s="37" t="str">
        <f>'[1]女甲雙'!$G$16</f>
        <v>張馨云</v>
      </c>
      <c r="D116" s="37" t="str">
        <f>'[1]男甲雙'!$A$4</f>
        <v>李勝木</v>
      </c>
      <c r="E116" s="37" t="str">
        <f>'[1]男甲雙'!$A$16</f>
        <v>廖冠皓</v>
      </c>
    </row>
    <row r="117" spans="2:5" ht="16.5">
      <c r="B117" s="105"/>
      <c r="C117" s="37" t="str">
        <f>'[1]女甲雙'!$G$17</f>
        <v>賴佳玟</v>
      </c>
      <c r="D117" s="37" t="str">
        <f>'[1]男甲雙'!$A$5</f>
        <v>方介民</v>
      </c>
      <c r="E117" s="37" t="str">
        <f>'[1]男甲雙'!$A$17</f>
        <v>梁睿緯</v>
      </c>
    </row>
    <row r="118" spans="2:5" ht="16.5">
      <c r="B118" s="105"/>
      <c r="C118" s="73" t="s">
        <v>127</v>
      </c>
      <c r="D118" s="73" t="s">
        <v>127</v>
      </c>
      <c r="E118" s="73" t="s">
        <v>127</v>
      </c>
    </row>
    <row r="119" spans="2:5" ht="16.5">
      <c r="B119" s="105"/>
      <c r="C119" s="37" t="str">
        <f>'[1]女甲雙'!$K$16</f>
        <v>辜姵婷</v>
      </c>
      <c r="D119" s="37" t="str">
        <f>'[1]男甲雙'!$E$4</f>
        <v>蔡佳欣</v>
      </c>
      <c r="E119" s="37" t="str">
        <f>'[1]男甲雙'!$E$16</f>
        <v>黃博翊</v>
      </c>
    </row>
    <row r="120" spans="2:5" ht="16.5">
      <c r="B120" s="106"/>
      <c r="C120" s="37" t="str">
        <f>'[1]女甲雙'!$K$17</f>
        <v>林純妤</v>
      </c>
      <c r="D120" s="37" t="str">
        <f>'[1]男甲雙'!$E$5</f>
        <v>曾敬中</v>
      </c>
      <c r="E120" s="37" t="str">
        <f>'[1]男甲雙'!$E$17</f>
        <v>呂佳彬</v>
      </c>
    </row>
    <row r="121" spans="2:5" ht="16.5">
      <c r="B121" s="112">
        <v>0.687500000000004</v>
      </c>
      <c r="C121" s="43" t="s">
        <v>92</v>
      </c>
      <c r="D121" s="43" t="s">
        <v>93</v>
      </c>
      <c r="E121" s="73"/>
    </row>
    <row r="122" spans="2:5" ht="16.5">
      <c r="B122" s="112"/>
      <c r="C122" s="37" t="str">
        <f>'[1]男甲雙'!$G$4</f>
        <v>林祐瑯</v>
      </c>
      <c r="D122" s="37" t="str">
        <f>'[1]男甲雙'!$G$16</f>
        <v>曾敏豪</v>
      </c>
      <c r="E122" s="37"/>
    </row>
    <row r="123" spans="2:5" ht="16.5">
      <c r="B123" s="112"/>
      <c r="C123" s="37" t="str">
        <f>'[1]男甲雙'!$G$5</f>
        <v>陳宏麟</v>
      </c>
      <c r="D123" s="37" t="str">
        <f>'[1]男甲雙'!$G$17</f>
        <v>蘇義能</v>
      </c>
      <c r="E123" s="37"/>
    </row>
    <row r="124" spans="2:5" ht="16.5">
      <c r="B124" s="112"/>
      <c r="C124" s="73" t="s">
        <v>127</v>
      </c>
      <c r="D124" s="73" t="s">
        <v>127</v>
      </c>
      <c r="E124" s="73" t="s">
        <v>0</v>
      </c>
    </row>
    <row r="125" spans="2:5" ht="18" customHeight="1">
      <c r="B125" s="112"/>
      <c r="C125" s="37" t="str">
        <f>'[1]男甲雙'!$K$4</f>
        <v>吳俊緯</v>
      </c>
      <c r="D125" s="37" t="str">
        <f>'[1]男甲雙'!$K$16</f>
        <v>陳中仁</v>
      </c>
      <c r="E125" s="37"/>
    </row>
    <row r="126" spans="2:5" ht="18" customHeight="1">
      <c r="B126" s="112"/>
      <c r="C126" s="37" t="str">
        <f>'[1]男甲雙'!$K$5</f>
        <v>廖敏竣</v>
      </c>
      <c r="D126" s="37" t="str">
        <f>'[1]男甲雙'!$K$17</f>
        <v>林彥睿</v>
      </c>
      <c r="E126" s="37"/>
    </row>
    <row r="127" ht="16.5"/>
    <row r="128" ht="16.5"/>
    <row r="129" spans="2:5" ht="16.5" customHeight="1">
      <c r="B129" s="103" t="s">
        <v>129</v>
      </c>
      <c r="C129" s="103"/>
      <c r="D129" s="103"/>
      <c r="E129" s="103"/>
    </row>
    <row r="130" spans="2:5" ht="16.5" customHeight="1">
      <c r="B130" s="73"/>
      <c r="C130" s="107" t="s">
        <v>217</v>
      </c>
      <c r="D130" s="109"/>
      <c r="E130" s="73" t="s">
        <v>0</v>
      </c>
    </row>
    <row r="131" spans="1:5" ht="16.5" customHeight="1">
      <c r="A131" s="113"/>
      <c r="B131" s="104">
        <v>0.5416666666666666</v>
      </c>
      <c r="C131" s="43" t="s">
        <v>50</v>
      </c>
      <c r="D131" s="43" t="s">
        <v>51</v>
      </c>
      <c r="E131" s="73"/>
    </row>
    <row r="132" spans="1:5" ht="16.5" customHeight="1">
      <c r="A132" s="113"/>
      <c r="B132" s="105"/>
      <c r="C132" s="37" t="str">
        <f>'[2]混甲雙'!$A$28</f>
        <v>李勝木</v>
      </c>
      <c r="D132" s="37" t="str">
        <f>'[2]混甲雙'!$A$34</f>
        <v>王家閔</v>
      </c>
      <c r="E132" s="73"/>
    </row>
    <row r="133" spans="1:5" ht="16.5" customHeight="1">
      <c r="A133" s="113"/>
      <c r="B133" s="105"/>
      <c r="C133" s="37" t="str">
        <f>'[2]混甲雙'!$A$29</f>
        <v>簡毓瑾</v>
      </c>
      <c r="D133" s="37" t="str">
        <f>'[2]混甲雙'!$A$35</f>
        <v>王沛蓉</v>
      </c>
      <c r="E133" s="73"/>
    </row>
    <row r="134" spans="1:5" ht="16.5" customHeight="1">
      <c r="A134" s="113"/>
      <c r="B134" s="105"/>
      <c r="C134" s="73" t="s">
        <v>127</v>
      </c>
      <c r="D134" s="73" t="s">
        <v>127</v>
      </c>
      <c r="E134" s="73"/>
    </row>
    <row r="135" spans="1:5" ht="16.5" customHeight="1">
      <c r="A135" s="113"/>
      <c r="B135" s="105"/>
      <c r="C135" s="37" t="str">
        <f>'[2]混甲雙'!$A$31</f>
        <v>陳宏麟</v>
      </c>
      <c r="D135" s="37" t="str">
        <f>'[2]混甲雙'!$A$37</f>
        <v>蔡佳欣</v>
      </c>
      <c r="E135" s="73"/>
    </row>
    <row r="136" spans="1:5" ht="16.5" customHeight="1">
      <c r="A136" s="113"/>
      <c r="B136" s="106"/>
      <c r="C136" s="37" t="str">
        <f>'[2]混甲雙'!$A$32</f>
        <v>周佳琦</v>
      </c>
      <c r="D136" s="37" t="str">
        <f>'[2]混甲雙'!$A$38</f>
        <v>謝沛蓁</v>
      </c>
      <c r="E136" s="73"/>
    </row>
    <row r="137" spans="1:5" ht="16.5" customHeight="1">
      <c r="A137" s="113"/>
      <c r="B137" s="104">
        <v>0.5625</v>
      </c>
      <c r="C137" s="43" t="s">
        <v>79</v>
      </c>
      <c r="D137" s="43" t="s">
        <v>80</v>
      </c>
      <c r="E137" s="73"/>
    </row>
    <row r="138" spans="1:5" ht="16.5" customHeight="1">
      <c r="A138" s="113"/>
      <c r="B138" s="105"/>
      <c r="C138" s="37" t="str">
        <f>'[2]女甲單'!$A$27</f>
        <v>白驍馬</v>
      </c>
      <c r="D138" s="37" t="str">
        <f>'[2]女甲單'!$A$32</f>
        <v>陳曉歡</v>
      </c>
      <c r="E138" s="73"/>
    </row>
    <row r="139" spans="1:5" ht="16.5" customHeight="1">
      <c r="A139" s="113"/>
      <c r="B139" s="105"/>
      <c r="C139" s="73" t="s">
        <v>127</v>
      </c>
      <c r="D139" s="73" t="s">
        <v>127</v>
      </c>
      <c r="E139" s="73"/>
    </row>
    <row r="140" spans="1:5" ht="16.5" customHeight="1">
      <c r="A140" s="113"/>
      <c r="B140" s="106"/>
      <c r="C140" s="37" t="str">
        <f>'[2]女甲單'!$A$30</f>
        <v>江佩欣</v>
      </c>
      <c r="D140" s="37" t="str">
        <f>'[2]女甲單'!$A$35</f>
        <v>鄭韶婕</v>
      </c>
      <c r="E140" s="73"/>
    </row>
    <row r="141" spans="1:5" ht="16.5" customHeight="1">
      <c r="A141" s="113"/>
      <c r="B141" s="104">
        <v>0.583333333333333</v>
      </c>
      <c r="C141" s="43" t="s">
        <v>65</v>
      </c>
      <c r="D141" s="43" t="s">
        <v>66</v>
      </c>
      <c r="E141" s="73"/>
    </row>
    <row r="142" spans="1:5" ht="16.5" customHeight="1">
      <c r="A142" s="113"/>
      <c r="B142" s="105"/>
      <c r="C142" s="37" t="str">
        <f>'[2]男甲單'!$A$26</f>
        <v>薛軒億</v>
      </c>
      <c r="D142" s="37" t="str">
        <f>'[2]男甲單'!$A$31</f>
        <v>謝裕興</v>
      </c>
      <c r="E142" s="73"/>
    </row>
    <row r="143" spans="1:5" ht="16.5" customHeight="1">
      <c r="A143" s="113"/>
      <c r="B143" s="105"/>
      <c r="C143" s="73" t="s">
        <v>127</v>
      </c>
      <c r="D143" s="73" t="s">
        <v>127</v>
      </c>
      <c r="E143" s="73"/>
    </row>
    <row r="144" spans="1:5" ht="16.5" customHeight="1">
      <c r="A144" s="113"/>
      <c r="B144" s="106"/>
      <c r="C144" s="37" t="str">
        <f>'[2]男甲單'!$A$29</f>
        <v>許仁豪</v>
      </c>
      <c r="D144" s="37" t="str">
        <f>'[2]男甲單'!$A$34</f>
        <v>周天成</v>
      </c>
      <c r="E144" s="73"/>
    </row>
    <row r="145" spans="1:5" ht="16.5" customHeight="1">
      <c r="A145" s="113"/>
      <c r="B145" s="104">
        <v>0.604166666666667</v>
      </c>
      <c r="C145" s="43" t="s">
        <v>109</v>
      </c>
      <c r="D145" s="43" t="s">
        <v>110</v>
      </c>
      <c r="E145" s="73"/>
    </row>
    <row r="146" spans="1:5" ht="16.5" customHeight="1">
      <c r="A146" s="113"/>
      <c r="B146" s="105"/>
      <c r="C146" s="37" t="str">
        <f>'[2]女甲雙'!$A$27</f>
        <v>程文欣</v>
      </c>
      <c r="D146" s="37" t="str">
        <f>'[2]女甲雙'!$A$34</f>
        <v>楊佳臻</v>
      </c>
      <c r="E146" s="73"/>
    </row>
    <row r="147" spans="1:5" ht="16.5" customHeight="1">
      <c r="A147" s="113"/>
      <c r="B147" s="105"/>
      <c r="C147" s="37" t="str">
        <f>'[2]女甲雙'!$A$28</f>
        <v>簡毓瑾</v>
      </c>
      <c r="D147" s="37" t="str">
        <f>'[2]女甲雙'!$A$35</f>
        <v>洪思婕</v>
      </c>
      <c r="E147" s="73"/>
    </row>
    <row r="148" spans="1:5" ht="16.5" customHeight="1">
      <c r="A148" s="113"/>
      <c r="B148" s="105"/>
      <c r="C148" s="73" t="s">
        <v>127</v>
      </c>
      <c r="D148" s="73" t="s">
        <v>127</v>
      </c>
      <c r="E148" s="73"/>
    </row>
    <row r="149" spans="1:5" ht="16.5" customHeight="1">
      <c r="A149" s="113"/>
      <c r="B149" s="105"/>
      <c r="C149" s="37" t="str">
        <f>'[2]女甲雙'!$A$30</f>
        <v>鄭筱澐</v>
      </c>
      <c r="D149" s="37" t="str">
        <f>'[2]女甲雙'!$A$37</f>
        <v>王沛蓉</v>
      </c>
      <c r="E149" s="73"/>
    </row>
    <row r="150" spans="1:5" ht="16.5" customHeight="1">
      <c r="A150" s="113"/>
      <c r="B150" s="106"/>
      <c r="C150" s="37" t="str">
        <f>'[2]女甲雙'!$A$31</f>
        <v>鄭韶婕</v>
      </c>
      <c r="D150" s="37" t="str">
        <f>'[2]女甲雙'!$A$38</f>
        <v>謝沛蓁</v>
      </c>
      <c r="E150" s="73"/>
    </row>
    <row r="151" spans="1:5" ht="16.5" customHeight="1">
      <c r="A151" s="113"/>
      <c r="B151" s="112">
        <v>0.625</v>
      </c>
      <c r="C151" s="43" t="s">
        <v>94</v>
      </c>
      <c r="D151" s="43" t="s">
        <v>95</v>
      </c>
      <c r="E151" s="73"/>
    </row>
    <row r="152" spans="1:5" ht="16.5" customHeight="1">
      <c r="A152" s="113"/>
      <c r="B152" s="112"/>
      <c r="C152" s="37" t="str">
        <f>'[2]男甲雙'!$A$28</f>
        <v>李勝木</v>
      </c>
      <c r="D152" s="37" t="str">
        <f>'[2]男甲雙'!$A$35</f>
        <v>蔡佳欣</v>
      </c>
      <c r="E152" s="73"/>
    </row>
    <row r="153" spans="1:5" ht="16.5" customHeight="1">
      <c r="A153" s="113"/>
      <c r="B153" s="112"/>
      <c r="C153" s="37" t="str">
        <f>'[2]男甲雙'!$A$29</f>
        <v>方介民</v>
      </c>
      <c r="D153" s="37" t="str">
        <f>'[2]男甲雙'!$A$36</f>
        <v>曾敬中</v>
      </c>
      <c r="E153" s="73"/>
    </row>
    <row r="154" spans="1:5" ht="16.5" customHeight="1">
      <c r="A154" s="113"/>
      <c r="B154" s="112"/>
      <c r="C154" s="73" t="s">
        <v>127</v>
      </c>
      <c r="D154" s="73" t="s">
        <v>127</v>
      </c>
      <c r="E154" s="73"/>
    </row>
    <row r="155" spans="1:5" ht="16.5" customHeight="1">
      <c r="A155" s="113"/>
      <c r="B155" s="112"/>
      <c r="C155" s="37" t="str">
        <f>'[2]男甲雙'!$A$31</f>
        <v>曾敏豪</v>
      </c>
      <c r="D155" s="37" t="str">
        <f>'[2]男甲雙'!$A$38</f>
        <v>林祐瑯</v>
      </c>
      <c r="E155" s="73"/>
    </row>
    <row r="156" spans="1:5" ht="16.5" customHeight="1">
      <c r="A156" s="113"/>
      <c r="B156" s="112"/>
      <c r="C156" s="37" t="str">
        <f>'[2]男甲雙'!$A$32</f>
        <v>蘇義能</v>
      </c>
      <c r="D156" s="37" t="str">
        <f>'[2]男甲雙'!$A$39</f>
        <v>陳宏麟</v>
      </c>
      <c r="E156" s="73"/>
    </row>
    <row r="157" spans="1:5" ht="25.5">
      <c r="A157" s="40"/>
      <c r="B157" s="41"/>
      <c r="C157" s="7"/>
      <c r="D157" s="7"/>
      <c r="E157" s="42"/>
    </row>
    <row r="158" spans="1:5" ht="25.5">
      <c r="A158" s="40"/>
      <c r="B158" s="121" t="s">
        <v>131</v>
      </c>
      <c r="C158" s="121"/>
      <c r="D158" s="121"/>
      <c r="E158" s="121"/>
    </row>
    <row r="159" spans="1:5" ht="25.5">
      <c r="A159" s="40"/>
      <c r="B159" s="41"/>
      <c r="C159" s="7"/>
      <c r="D159" s="7"/>
      <c r="E159" s="42"/>
    </row>
    <row r="160" spans="2:5" ht="16.5">
      <c r="B160" s="27"/>
      <c r="C160" s="27"/>
      <c r="D160" s="27"/>
      <c r="E160" s="27"/>
    </row>
    <row r="161" spans="2:5" ht="16.5">
      <c r="B161" s="27"/>
      <c r="C161" s="27"/>
      <c r="D161" s="27"/>
      <c r="E161" s="27"/>
    </row>
    <row r="162" spans="2:5" ht="16.5">
      <c r="B162" s="103" t="s">
        <v>130</v>
      </c>
      <c r="C162" s="103"/>
      <c r="D162" s="103"/>
      <c r="E162" s="103"/>
    </row>
    <row r="163" spans="2:5" ht="16.5">
      <c r="B163" s="73"/>
      <c r="C163" s="107" t="s">
        <v>132</v>
      </c>
      <c r="D163" s="109"/>
      <c r="E163" s="73" t="s">
        <v>0</v>
      </c>
    </row>
    <row r="164" spans="2:5" ht="16.5">
      <c r="B164" s="104">
        <v>0.4166666666666667</v>
      </c>
      <c r="C164" s="117" t="s">
        <v>52</v>
      </c>
      <c r="D164" s="118"/>
      <c r="E164" s="73"/>
    </row>
    <row r="165" spans="2:5" ht="16.5">
      <c r="B165" s="105"/>
      <c r="C165" s="74" t="s">
        <v>278</v>
      </c>
      <c r="D165" s="96" t="s">
        <v>316</v>
      </c>
      <c r="E165" s="73"/>
    </row>
    <row r="166" spans="2:5" ht="16.5">
      <c r="B166" s="105"/>
      <c r="C166" s="74" t="s">
        <v>279</v>
      </c>
      <c r="D166" s="96" t="s">
        <v>316</v>
      </c>
      <c r="E166" s="73"/>
    </row>
    <row r="167" spans="2:5" ht="16.5">
      <c r="B167" s="105"/>
      <c r="C167" s="119" t="str">
        <f>'混甲雙'!$A$28</f>
        <v>李勝木</v>
      </c>
      <c r="D167" s="120"/>
      <c r="E167" s="73"/>
    </row>
    <row r="168" spans="2:5" ht="16.5">
      <c r="B168" s="105"/>
      <c r="C168" s="119" t="str">
        <f>'混甲雙'!$A$29</f>
        <v>簡毓瑾</v>
      </c>
      <c r="D168" s="120"/>
      <c r="E168" s="73"/>
    </row>
    <row r="169" spans="2:5" ht="16.5">
      <c r="B169" s="105"/>
      <c r="C169" s="107" t="s">
        <v>127</v>
      </c>
      <c r="D169" s="109"/>
      <c r="E169" s="73"/>
    </row>
    <row r="170" spans="2:5" ht="16.5">
      <c r="B170" s="105"/>
      <c r="C170" s="119" t="str">
        <f>'混甲雙'!$A$37</f>
        <v>蔡佳欣</v>
      </c>
      <c r="D170" s="120"/>
      <c r="E170" s="73"/>
    </row>
    <row r="171" spans="2:5" ht="16.5">
      <c r="B171" s="106"/>
      <c r="C171" s="119" t="str">
        <f>'混甲雙'!$A$38</f>
        <v>謝沛蓁</v>
      </c>
      <c r="D171" s="120"/>
      <c r="E171" s="73"/>
    </row>
    <row r="172" spans="2:5" ht="16.5">
      <c r="B172" s="114" t="s">
        <v>280</v>
      </c>
      <c r="C172" s="117" t="s">
        <v>81</v>
      </c>
      <c r="D172" s="118"/>
      <c r="E172" s="73"/>
    </row>
    <row r="173" spans="2:5" ht="16.5">
      <c r="B173" s="115"/>
      <c r="C173" s="74" t="s">
        <v>278</v>
      </c>
      <c r="D173" s="96" t="s">
        <v>316</v>
      </c>
      <c r="E173" s="73"/>
    </row>
    <row r="174" spans="2:5" ht="16.5">
      <c r="B174" s="115"/>
      <c r="C174" s="74" t="s">
        <v>279</v>
      </c>
      <c r="D174" s="96" t="s">
        <v>316</v>
      </c>
      <c r="E174" s="73"/>
    </row>
    <row r="175" spans="2:5" ht="16.5">
      <c r="B175" s="115"/>
      <c r="C175" s="119" t="str">
        <f>'女甲單'!$A$27</f>
        <v>白驍馬</v>
      </c>
      <c r="D175" s="120"/>
      <c r="E175" s="73"/>
    </row>
    <row r="176" spans="2:5" ht="16.5">
      <c r="B176" s="115"/>
      <c r="C176" s="107" t="s">
        <v>127</v>
      </c>
      <c r="D176" s="109"/>
      <c r="E176" s="73"/>
    </row>
    <row r="177" spans="2:5" ht="16.5">
      <c r="B177" s="116"/>
      <c r="C177" s="119" t="str">
        <f>'女甲單'!$A$35</f>
        <v>鄭韶婕</v>
      </c>
      <c r="D177" s="120"/>
      <c r="E177" s="73"/>
    </row>
    <row r="178" spans="2:5" ht="16.5">
      <c r="B178" s="114" t="s">
        <v>280</v>
      </c>
      <c r="C178" s="117" t="s">
        <v>281</v>
      </c>
      <c r="D178" s="118"/>
      <c r="E178" s="73"/>
    </row>
    <row r="179" spans="2:5" ht="16.5">
      <c r="B179" s="115"/>
      <c r="C179" s="74" t="s">
        <v>278</v>
      </c>
      <c r="D179" s="96" t="s">
        <v>316</v>
      </c>
      <c r="E179" s="73"/>
    </row>
    <row r="180" spans="2:5" ht="16.5">
      <c r="B180" s="115"/>
      <c r="C180" s="74" t="s">
        <v>279</v>
      </c>
      <c r="D180" s="96" t="s">
        <v>316</v>
      </c>
      <c r="E180" s="73"/>
    </row>
    <row r="181" spans="2:5" ht="16.5">
      <c r="B181" s="115"/>
      <c r="C181" s="119" t="str">
        <f>'男甲單'!$A$26</f>
        <v>薛軒億</v>
      </c>
      <c r="D181" s="120"/>
      <c r="E181" s="73"/>
    </row>
    <row r="182" spans="2:5" ht="16.5">
      <c r="B182" s="115"/>
      <c r="C182" s="107" t="s">
        <v>127</v>
      </c>
      <c r="D182" s="109"/>
      <c r="E182" s="73"/>
    </row>
    <row r="183" spans="2:5" ht="16.5">
      <c r="B183" s="116"/>
      <c r="C183" s="119" t="str">
        <f>'男甲單'!$A$34</f>
        <v>周天成</v>
      </c>
      <c r="D183" s="120"/>
      <c r="E183" s="73"/>
    </row>
    <row r="184" spans="2:5" ht="16.5">
      <c r="B184" s="114" t="s">
        <v>282</v>
      </c>
      <c r="C184" s="117" t="s">
        <v>111</v>
      </c>
      <c r="D184" s="118"/>
      <c r="E184" s="73"/>
    </row>
    <row r="185" spans="2:5" ht="16.5">
      <c r="B185" s="115"/>
      <c r="C185" s="74" t="s">
        <v>278</v>
      </c>
      <c r="D185" s="96" t="s">
        <v>316</v>
      </c>
      <c r="E185" s="73"/>
    </row>
    <row r="186" spans="2:5" ht="16.5">
      <c r="B186" s="115"/>
      <c r="C186" s="74" t="s">
        <v>279</v>
      </c>
      <c r="D186" s="96" t="s">
        <v>316</v>
      </c>
      <c r="E186" s="73"/>
    </row>
    <row r="187" spans="2:5" ht="16.5">
      <c r="B187" s="115"/>
      <c r="C187" s="119" t="str">
        <f>'女甲雙'!$A$27</f>
        <v>程文欣</v>
      </c>
      <c r="D187" s="120"/>
      <c r="E187" s="73"/>
    </row>
    <row r="188" spans="2:5" ht="18" customHeight="1">
      <c r="B188" s="115"/>
      <c r="C188" s="119" t="str">
        <f>'女甲雙'!$A$28</f>
        <v>簡毓瑾</v>
      </c>
      <c r="D188" s="120"/>
      <c r="E188" s="73"/>
    </row>
    <row r="189" spans="2:5" ht="18" customHeight="1">
      <c r="B189" s="115"/>
      <c r="C189" s="107" t="s">
        <v>127</v>
      </c>
      <c r="D189" s="109"/>
      <c r="E189" s="73"/>
    </row>
    <row r="190" spans="2:5" ht="18" customHeight="1">
      <c r="B190" s="115"/>
      <c r="C190" s="119" t="str">
        <f>'女甲雙'!$A$37</f>
        <v>王沛蓉</v>
      </c>
      <c r="D190" s="120"/>
      <c r="E190" s="73"/>
    </row>
    <row r="191" spans="2:5" ht="18" customHeight="1">
      <c r="B191" s="116"/>
      <c r="C191" s="119" t="str">
        <f>'女甲雙'!$A$38</f>
        <v>謝沛蓁</v>
      </c>
      <c r="D191" s="120"/>
      <c r="E191" s="73"/>
    </row>
    <row r="192" spans="2:5" ht="18" customHeight="1">
      <c r="B192" s="122" t="s">
        <v>282</v>
      </c>
      <c r="C192" s="117" t="s">
        <v>96</v>
      </c>
      <c r="D192" s="118"/>
      <c r="E192" s="73"/>
    </row>
    <row r="193" spans="2:5" ht="18" customHeight="1">
      <c r="B193" s="122"/>
      <c r="C193" s="74" t="s">
        <v>278</v>
      </c>
      <c r="D193" s="96" t="s">
        <v>316</v>
      </c>
      <c r="E193" s="73"/>
    </row>
    <row r="194" spans="2:5" ht="18" customHeight="1">
      <c r="B194" s="122"/>
      <c r="C194" s="74" t="s">
        <v>279</v>
      </c>
      <c r="D194" s="96" t="s">
        <v>316</v>
      </c>
      <c r="E194" s="73"/>
    </row>
    <row r="195" spans="2:5" ht="18" customHeight="1">
      <c r="B195" s="122"/>
      <c r="C195" s="119" t="str">
        <f>'男甲雙'!$A$28</f>
        <v>李勝木</v>
      </c>
      <c r="D195" s="120"/>
      <c r="E195" s="73"/>
    </row>
    <row r="196" spans="2:5" ht="18" customHeight="1">
      <c r="B196" s="122"/>
      <c r="C196" s="119" t="str">
        <f>'男甲雙'!$A$29</f>
        <v>方介民</v>
      </c>
      <c r="D196" s="120"/>
      <c r="E196" s="97" t="s">
        <v>317</v>
      </c>
    </row>
    <row r="197" spans="2:5" ht="18" customHeight="1">
      <c r="B197" s="122"/>
      <c r="C197" s="107" t="s">
        <v>127</v>
      </c>
      <c r="D197" s="109"/>
      <c r="E197" s="73"/>
    </row>
    <row r="198" spans="2:5" ht="18" customHeight="1">
      <c r="B198" s="122"/>
      <c r="C198" s="119" t="str">
        <f>'男甲雙'!$A$38</f>
        <v>林祐瑯</v>
      </c>
      <c r="D198" s="120"/>
      <c r="E198" s="73"/>
    </row>
    <row r="199" spans="2:5" ht="18" customHeight="1">
      <c r="B199" s="122"/>
      <c r="C199" s="119" t="str">
        <f>'男甲雙'!$A$39</f>
        <v>陳宏麟</v>
      </c>
      <c r="D199" s="120"/>
      <c r="E199" s="73"/>
    </row>
    <row r="201" spans="2:5" ht="18" customHeight="1">
      <c r="B201" s="121" t="s">
        <v>131</v>
      </c>
      <c r="C201" s="121"/>
      <c r="D201" s="121"/>
      <c r="E201" s="121"/>
    </row>
    <row r="202" ht="18" customHeight="1">
      <c r="C202" s="75" t="s">
        <v>132</v>
      </c>
    </row>
  </sheetData>
  <sheetProtection/>
  <mergeCells count="72">
    <mergeCell ref="B201:E201"/>
    <mergeCell ref="B192:B199"/>
    <mergeCell ref="C192:D192"/>
    <mergeCell ref="C195:D195"/>
    <mergeCell ref="C196:D196"/>
    <mergeCell ref="C197:D197"/>
    <mergeCell ref="C198:D198"/>
    <mergeCell ref="C199:D199"/>
    <mergeCell ref="C181:D181"/>
    <mergeCell ref="C182:D182"/>
    <mergeCell ref="C183:D183"/>
    <mergeCell ref="B184:B191"/>
    <mergeCell ref="C184:D184"/>
    <mergeCell ref="C187:D187"/>
    <mergeCell ref="C188:D188"/>
    <mergeCell ref="C189:D189"/>
    <mergeCell ref="C190:D190"/>
    <mergeCell ref="C191:D191"/>
    <mergeCell ref="B115:B120"/>
    <mergeCell ref="B121:B126"/>
    <mergeCell ref="B129:E129"/>
    <mergeCell ref="C130:D130"/>
    <mergeCell ref="B158:E158"/>
    <mergeCell ref="B162:E162"/>
    <mergeCell ref="B178:B183"/>
    <mergeCell ref="C163:D163"/>
    <mergeCell ref="B164:B171"/>
    <mergeCell ref="C164:D164"/>
    <mergeCell ref="C167:D167"/>
    <mergeCell ref="C168:D168"/>
    <mergeCell ref="C169:D169"/>
    <mergeCell ref="C170:D170"/>
    <mergeCell ref="C171:D171"/>
    <mergeCell ref="B172:B177"/>
    <mergeCell ref="C172:D172"/>
    <mergeCell ref="C175:D175"/>
    <mergeCell ref="C176:D176"/>
    <mergeCell ref="C177:D177"/>
    <mergeCell ref="C178:D178"/>
    <mergeCell ref="A131:A156"/>
    <mergeCell ref="B131:B136"/>
    <mergeCell ref="B137:B140"/>
    <mergeCell ref="B141:B144"/>
    <mergeCell ref="B145:B150"/>
    <mergeCell ref="B151:B156"/>
    <mergeCell ref="C48:E48"/>
    <mergeCell ref="B87:E87"/>
    <mergeCell ref="C88:E88"/>
    <mergeCell ref="B89:B94"/>
    <mergeCell ref="B19:B22"/>
    <mergeCell ref="B23:B26"/>
    <mergeCell ref="B27:B32"/>
    <mergeCell ref="B33:B38"/>
    <mergeCell ref="B39:B44"/>
    <mergeCell ref="B47:E47"/>
    <mergeCell ref="B48:B54"/>
    <mergeCell ref="B95:B100"/>
    <mergeCell ref="B101:B104"/>
    <mergeCell ref="B105:B108"/>
    <mergeCell ref="B109:B114"/>
    <mergeCell ref="B55:B60"/>
    <mergeCell ref="B61:B64"/>
    <mergeCell ref="B65:B68"/>
    <mergeCell ref="B69:B74"/>
    <mergeCell ref="B75:B80"/>
    <mergeCell ref="B81:B86"/>
    <mergeCell ref="A2:F2"/>
    <mergeCell ref="A3:F3"/>
    <mergeCell ref="B5:E5"/>
    <mergeCell ref="B7:B12"/>
    <mergeCell ref="B13:B18"/>
    <mergeCell ref="C6:E6"/>
  </mergeCells>
  <printOptions/>
  <pageMargins left="0.4330708661417323" right="0.2362204724409449" top="0.3937007874015748" bottom="0.2755905511811024" header="0.31496062992125984" footer="0.1968503937007874"/>
  <pageSetup horizontalDpi="600" verticalDpi="600" orientation="portrait" paperSize="9" r:id="rId4"/>
  <rowBreaks count="4" manualBreakCount="4">
    <brk id="46" max="255" man="1"/>
    <brk id="86" max="255" man="1"/>
    <brk id="126" max="255" man="1"/>
    <brk id="15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K35"/>
  <sheetViews>
    <sheetView showGridLines="0" view="pageBreakPreview" zoomScale="75" zoomScaleSheetLayoutView="75" zoomScalePageLayoutView="0" workbookViewId="0" topLeftCell="A21">
      <selection activeCell="J28" sqref="J28"/>
    </sheetView>
  </sheetViews>
  <sheetFormatPr defaultColWidth="8.625" defaultRowHeight="24.75" customHeight="1"/>
  <cols>
    <col min="1" max="16384" width="8.625" style="6" customWidth="1"/>
  </cols>
  <sheetData>
    <row r="1" spans="1:11" s="5" customFormat="1" ht="45" customHeight="1">
      <c r="A1" s="123" t="s">
        <v>121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5" customFormat="1" ht="18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.75" customHeight="1">
      <c r="A4" s="126" t="s">
        <v>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s="47" customFormat="1" ht="18.75" customHeight="1">
      <c r="A5" s="46"/>
      <c r="B5" s="46"/>
      <c r="C5" s="46"/>
      <c r="D5" s="46"/>
      <c r="E5" s="46"/>
      <c r="F5" s="46"/>
      <c r="G5" s="46"/>
      <c r="H5" s="46"/>
      <c r="I5" s="51"/>
      <c r="J5" s="46"/>
      <c r="K5" s="46"/>
    </row>
    <row r="6" spans="1:11" s="35" customFormat="1" ht="18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7" customFormat="1" ht="18.75" customHeight="1">
      <c r="A7" s="7" t="s">
        <v>122</v>
      </c>
      <c r="B7" s="9"/>
      <c r="C7" s="9"/>
      <c r="E7" s="7" t="s">
        <v>180</v>
      </c>
      <c r="F7" s="9"/>
      <c r="G7" s="7" t="s">
        <v>187</v>
      </c>
      <c r="H7" s="9"/>
      <c r="I7" s="9"/>
      <c r="K7" s="7" t="s">
        <v>189</v>
      </c>
    </row>
    <row r="8" spans="1:11" ht="18.75" customHeight="1">
      <c r="A8" s="4" t="s">
        <v>12</v>
      </c>
      <c r="B8" s="124" t="s">
        <v>113</v>
      </c>
      <c r="C8" s="124"/>
      <c r="E8" s="4" t="s">
        <v>13</v>
      </c>
      <c r="G8" s="4" t="s">
        <v>14</v>
      </c>
      <c r="I8" s="61" t="s">
        <v>114</v>
      </c>
      <c r="K8" s="4" t="s">
        <v>13</v>
      </c>
    </row>
    <row r="9" spans="1:11" ht="18.75" customHeight="1">
      <c r="A9" s="10">
        <v>1</v>
      </c>
      <c r="C9" s="6" t="s">
        <v>23</v>
      </c>
      <c r="E9" s="11">
        <v>4</v>
      </c>
      <c r="G9" s="10">
        <v>5</v>
      </c>
      <c r="I9" s="6" t="s">
        <v>25</v>
      </c>
      <c r="K9" s="11">
        <v>8</v>
      </c>
    </row>
    <row r="10" spans="2:10" ht="18.75" customHeight="1">
      <c r="B10" s="12"/>
      <c r="C10" s="13"/>
      <c r="D10" s="14" t="s">
        <v>0</v>
      </c>
      <c r="H10" s="12"/>
      <c r="I10" s="13"/>
      <c r="J10" s="14" t="s">
        <v>0</v>
      </c>
    </row>
    <row r="11" spans="2:10" ht="18.75" customHeight="1">
      <c r="B11" s="15" t="s">
        <v>0</v>
      </c>
      <c r="C11" s="7"/>
      <c r="D11" s="16" t="s">
        <v>0</v>
      </c>
      <c r="H11" s="15" t="s">
        <v>0</v>
      </c>
      <c r="I11" s="7"/>
      <c r="J11" s="16" t="s">
        <v>0</v>
      </c>
    </row>
    <row r="12" spans="1:11" ht="18.75" customHeight="1">
      <c r="A12" s="6" t="s">
        <v>15</v>
      </c>
      <c r="B12" s="15" t="s">
        <v>0</v>
      </c>
      <c r="C12" s="125" t="s">
        <v>5</v>
      </c>
      <c r="D12" s="16" t="s">
        <v>0</v>
      </c>
      <c r="E12" s="6" t="s">
        <v>16</v>
      </c>
      <c r="G12" s="6" t="s">
        <v>17</v>
      </c>
      <c r="H12" s="15" t="s">
        <v>21</v>
      </c>
      <c r="I12" s="125" t="s">
        <v>6</v>
      </c>
      <c r="J12" s="16" t="s">
        <v>0</v>
      </c>
      <c r="K12" s="6" t="s">
        <v>18</v>
      </c>
    </row>
    <row r="13" spans="1:11" ht="18.75" customHeight="1">
      <c r="A13" s="21" t="s">
        <v>30</v>
      </c>
      <c r="B13" s="15" t="s">
        <v>19</v>
      </c>
      <c r="C13" s="125"/>
      <c r="D13" s="16" t="s">
        <v>20</v>
      </c>
      <c r="E13" s="21" t="s">
        <v>30</v>
      </c>
      <c r="G13" s="21" t="s">
        <v>31</v>
      </c>
      <c r="H13" s="23" t="s">
        <v>112</v>
      </c>
      <c r="I13" s="125"/>
      <c r="J13" s="16" t="s">
        <v>22</v>
      </c>
      <c r="K13" s="21" t="s">
        <v>31</v>
      </c>
    </row>
    <row r="14" spans="1:11" ht="18.75" customHeight="1">
      <c r="A14" s="22">
        <v>0.5833333333333334</v>
      </c>
      <c r="B14" s="23" t="s">
        <v>32</v>
      </c>
      <c r="C14" s="125"/>
      <c r="D14" s="25" t="s">
        <v>32</v>
      </c>
      <c r="E14" s="22">
        <v>0.6041666666666666</v>
      </c>
      <c r="G14" s="31">
        <v>0.6041666666666666</v>
      </c>
      <c r="H14" s="24">
        <v>0.4791666666666667</v>
      </c>
      <c r="I14" s="125"/>
      <c r="J14" s="25" t="s">
        <v>112</v>
      </c>
      <c r="K14" s="22">
        <v>0.6041666666666666</v>
      </c>
    </row>
    <row r="15" spans="2:10" ht="18.75" customHeight="1">
      <c r="B15" s="24">
        <v>0.4583333333333333</v>
      </c>
      <c r="C15" s="7"/>
      <c r="D15" s="26">
        <v>0.4791666666666667</v>
      </c>
      <c r="H15" s="15"/>
      <c r="I15" s="7"/>
      <c r="J15" s="26">
        <v>0.4791666666666667</v>
      </c>
    </row>
    <row r="16" spans="2:10" ht="18.75" customHeight="1">
      <c r="B16" s="17"/>
      <c r="C16" s="18"/>
      <c r="D16" s="19"/>
      <c r="H16" s="17"/>
      <c r="I16" s="18"/>
      <c r="J16" s="19"/>
    </row>
    <row r="17" spans="1:11" ht="18.75" customHeight="1">
      <c r="A17" s="10">
        <v>2</v>
      </c>
      <c r="C17" s="6" t="s">
        <v>24</v>
      </c>
      <c r="E17" s="11">
        <v>3</v>
      </c>
      <c r="G17" s="10">
        <v>6</v>
      </c>
      <c r="I17" s="6" t="s">
        <v>26</v>
      </c>
      <c r="K17" s="11">
        <v>7</v>
      </c>
    </row>
    <row r="18" spans="1:11" ht="18.75" customHeight="1">
      <c r="A18" s="7" t="s">
        <v>182</v>
      </c>
      <c r="C18" s="63" t="s">
        <v>114</v>
      </c>
      <c r="D18" s="61"/>
      <c r="E18" s="7" t="s">
        <v>183</v>
      </c>
      <c r="G18" s="7" t="s">
        <v>184</v>
      </c>
      <c r="I18" s="124" t="s">
        <v>114</v>
      </c>
      <c r="J18" s="124"/>
      <c r="K18" s="7" t="s">
        <v>185</v>
      </c>
    </row>
    <row r="19" spans="1:11" s="35" customFormat="1" ht="21.75" customHeight="1">
      <c r="A19" s="8"/>
      <c r="C19" s="33"/>
      <c r="D19" s="33"/>
      <c r="E19" s="8"/>
      <c r="G19" s="8"/>
      <c r="I19" s="33"/>
      <c r="J19" s="33"/>
      <c r="K19" s="8"/>
    </row>
    <row r="20" spans="1:11" s="47" customFormat="1" ht="21.75" customHeight="1">
      <c r="A20" s="8"/>
      <c r="C20" s="45"/>
      <c r="D20" s="45"/>
      <c r="E20" s="8"/>
      <c r="G20" s="8"/>
      <c r="I20" s="45"/>
      <c r="J20" s="45"/>
      <c r="K20" s="8"/>
    </row>
    <row r="21" s="35" customFormat="1" ht="18.75" customHeight="1"/>
    <row r="22" ht="18.75" customHeight="1"/>
    <row r="23" spans="2:7" s="27" customFormat="1" ht="18.75" customHeight="1">
      <c r="B23" s="27" t="s">
        <v>33</v>
      </c>
      <c r="E23" s="28" t="s">
        <v>34</v>
      </c>
      <c r="G23" s="28" t="s">
        <v>35</v>
      </c>
    </row>
    <row r="24" spans="5:7" s="27" customFormat="1" ht="18.75" customHeight="1">
      <c r="E24" s="28"/>
      <c r="G24" s="28"/>
    </row>
    <row r="25" spans="5:9" s="27" customFormat="1" ht="18.75" customHeight="1">
      <c r="E25" s="28"/>
      <c r="F25" s="83"/>
      <c r="G25" s="84"/>
      <c r="H25" s="83"/>
      <c r="I25" s="83"/>
    </row>
    <row r="26" spans="1:9" ht="18.75" customHeight="1" thickBot="1">
      <c r="A26" s="98" t="s">
        <v>304</v>
      </c>
      <c r="B26" s="6" t="s">
        <v>1</v>
      </c>
      <c r="C26" s="77"/>
      <c r="D26" s="77"/>
      <c r="E26" s="77"/>
      <c r="F26" s="10"/>
      <c r="G26" s="10"/>
      <c r="H26" s="10"/>
      <c r="I26" s="10"/>
    </row>
    <row r="27" spans="5:9" ht="18.75" customHeight="1" thickBot="1">
      <c r="E27" s="7" t="s">
        <v>27</v>
      </c>
      <c r="F27" s="78"/>
      <c r="G27" s="79" t="str">
        <f>A26</f>
        <v>薛軒億</v>
      </c>
      <c r="H27" s="10"/>
      <c r="I27" s="10"/>
    </row>
    <row r="28" spans="5:9" s="55" customFormat="1" ht="18.75" customHeight="1">
      <c r="E28" s="16"/>
      <c r="F28" s="85"/>
      <c r="G28" s="81" t="s">
        <v>259</v>
      </c>
      <c r="H28" s="80"/>
      <c r="I28" s="10"/>
    </row>
    <row r="29" spans="1:9" ht="18.75" customHeight="1">
      <c r="A29" s="75" t="s">
        <v>258</v>
      </c>
      <c r="B29" s="6" t="s">
        <v>3</v>
      </c>
      <c r="C29" s="18"/>
      <c r="D29" s="18"/>
      <c r="E29" s="29">
        <v>0.5833333333333334</v>
      </c>
      <c r="F29" s="10"/>
      <c r="G29" s="82"/>
      <c r="H29" s="10"/>
      <c r="I29" s="10"/>
    </row>
    <row r="30" spans="6:9" ht="18.75" customHeight="1" thickBot="1">
      <c r="F30" s="10"/>
      <c r="G30" s="82" t="s">
        <v>29</v>
      </c>
      <c r="H30" s="89"/>
      <c r="I30" s="79" t="str">
        <f>G33</f>
        <v>周天成</v>
      </c>
    </row>
    <row r="31" spans="1:9" ht="18.75" customHeight="1">
      <c r="A31" s="75" t="s">
        <v>260</v>
      </c>
      <c r="B31" s="6" t="s">
        <v>4</v>
      </c>
      <c r="C31" s="18"/>
      <c r="D31" s="18"/>
      <c r="E31" s="18"/>
      <c r="F31" s="10"/>
      <c r="G31" s="139" t="s">
        <v>310</v>
      </c>
      <c r="H31" s="10"/>
      <c r="I31" s="63" t="s">
        <v>302</v>
      </c>
    </row>
    <row r="32" spans="5:9" ht="18.75" customHeight="1">
      <c r="E32" s="14" t="s">
        <v>28</v>
      </c>
      <c r="F32" s="10"/>
      <c r="G32" s="138"/>
      <c r="H32" s="10"/>
      <c r="I32" s="10"/>
    </row>
    <row r="33" spans="5:9" s="55" customFormat="1" ht="18.75" customHeight="1" thickBot="1">
      <c r="E33" s="16"/>
      <c r="F33" s="89"/>
      <c r="G33" s="140" t="str">
        <f>A34</f>
        <v>周天成</v>
      </c>
      <c r="H33" s="85"/>
      <c r="I33" s="10"/>
    </row>
    <row r="34" spans="1:9" ht="18.75" customHeight="1" thickBot="1">
      <c r="A34" s="98" t="s">
        <v>303</v>
      </c>
      <c r="B34" s="6" t="s">
        <v>2</v>
      </c>
      <c r="C34" s="77"/>
      <c r="D34" s="77"/>
      <c r="E34" s="87">
        <v>0.5833333333333334</v>
      </c>
      <c r="F34" s="88"/>
      <c r="G34" s="95" t="s">
        <v>261</v>
      </c>
      <c r="H34" s="10"/>
      <c r="I34" s="10"/>
    </row>
    <row r="35" spans="6:9" ht="18.75" customHeight="1">
      <c r="F35" s="10"/>
      <c r="G35" s="10"/>
      <c r="H35" s="10"/>
      <c r="I35" s="10"/>
    </row>
    <row r="36" ht="18.75" customHeight="1"/>
  </sheetData>
  <sheetProtection/>
  <mergeCells count="6">
    <mergeCell ref="A1:K1"/>
    <mergeCell ref="B8:C8"/>
    <mergeCell ref="I18:J18"/>
    <mergeCell ref="C12:C14"/>
    <mergeCell ref="I12:I14"/>
    <mergeCell ref="A4:K4"/>
  </mergeCells>
  <printOptions/>
  <pageMargins left="0.3937007874015748" right="0.2755905511811024" top="0.7480314960629921" bottom="0.7480314960629921" header="0.31496062992125984" footer="0.31496062992125984"/>
  <pageSetup horizontalDpi="600" verticalDpi="600" orientation="portrait" paperSize="9" r:id="rId2"/>
  <headerFooter>
    <oddHeader>&amp;R&amp;D&amp;T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7"/>
  <sheetViews>
    <sheetView showGridLines="0" view="pageBreakPreview" zoomScale="75" zoomScaleSheetLayoutView="75" zoomScalePageLayoutView="0" workbookViewId="0" topLeftCell="A17">
      <selection activeCell="I28" sqref="I28"/>
    </sheetView>
  </sheetViews>
  <sheetFormatPr defaultColWidth="8.625" defaultRowHeight="18.75" customHeight="1"/>
  <cols>
    <col min="1" max="16384" width="8.625" style="55" customWidth="1"/>
  </cols>
  <sheetData>
    <row r="1" spans="1:11" s="5" customFormat="1" ht="18.75" customHeight="1">
      <c r="A1" s="123" t="s">
        <v>121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5" customFormat="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126" t="s">
        <v>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8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 customHeight="1">
      <c r="A6" s="54"/>
      <c r="B6" s="54"/>
      <c r="C6" s="54"/>
      <c r="D6" s="64"/>
      <c r="E6" s="65" t="s">
        <v>157</v>
      </c>
      <c r="F6" s="54"/>
      <c r="G6" s="54"/>
      <c r="H6" s="54"/>
      <c r="I6" s="54"/>
      <c r="J6" s="54"/>
      <c r="K6" s="68" t="s">
        <v>173</v>
      </c>
    </row>
    <row r="7" spans="1:11" ht="18.75" customHeight="1">
      <c r="A7" s="7" t="s">
        <v>154</v>
      </c>
      <c r="B7" s="54"/>
      <c r="C7" s="54"/>
      <c r="E7" s="7" t="s">
        <v>156</v>
      </c>
      <c r="F7" s="54"/>
      <c r="G7" s="7" t="s">
        <v>177</v>
      </c>
      <c r="H7" s="54"/>
      <c r="I7" s="54"/>
      <c r="K7" s="7" t="s">
        <v>165</v>
      </c>
    </row>
    <row r="8" spans="1:11" ht="18.75" customHeight="1">
      <c r="A8" s="4" t="s">
        <v>12</v>
      </c>
      <c r="B8" s="61"/>
      <c r="C8" s="61" t="s">
        <v>137</v>
      </c>
      <c r="E8" s="4" t="s">
        <v>13</v>
      </c>
      <c r="G8" s="4" t="s">
        <v>14</v>
      </c>
      <c r="I8" s="61" t="s">
        <v>116</v>
      </c>
      <c r="K8" s="4" t="s">
        <v>13</v>
      </c>
    </row>
    <row r="9" spans="1:11" ht="18.75" customHeight="1">
      <c r="A9" s="10">
        <v>1</v>
      </c>
      <c r="C9" s="55" t="s">
        <v>23</v>
      </c>
      <c r="E9" s="11">
        <v>4</v>
      </c>
      <c r="G9" s="10">
        <v>5</v>
      </c>
      <c r="I9" s="55" t="s">
        <v>25</v>
      </c>
      <c r="K9" s="11">
        <v>8</v>
      </c>
    </row>
    <row r="10" spans="2:10" ht="18.75" customHeight="1">
      <c r="B10" s="12"/>
      <c r="C10" s="13"/>
      <c r="D10" s="14" t="s">
        <v>0</v>
      </c>
      <c r="H10" s="12"/>
      <c r="I10" s="13"/>
      <c r="J10" s="14" t="s">
        <v>0</v>
      </c>
    </row>
    <row r="11" spans="2:10" ht="18.75" customHeight="1">
      <c r="B11" s="15" t="s">
        <v>0</v>
      </c>
      <c r="C11" s="7"/>
      <c r="D11" s="16" t="s">
        <v>0</v>
      </c>
      <c r="H11" s="15" t="s">
        <v>0</v>
      </c>
      <c r="I11" s="7"/>
      <c r="J11" s="16" t="s">
        <v>22</v>
      </c>
    </row>
    <row r="12" spans="1:11" ht="18.75" customHeight="1">
      <c r="A12" s="55" t="s">
        <v>15</v>
      </c>
      <c r="B12" s="15" t="s">
        <v>134</v>
      </c>
      <c r="C12" s="125" t="s">
        <v>5</v>
      </c>
      <c r="D12" s="16" t="s">
        <v>20</v>
      </c>
      <c r="E12" s="55" t="s">
        <v>16</v>
      </c>
      <c r="G12" s="55" t="s">
        <v>17</v>
      </c>
      <c r="H12" s="15" t="s">
        <v>136</v>
      </c>
      <c r="I12" s="125" t="s">
        <v>6</v>
      </c>
      <c r="J12" s="25" t="s">
        <v>32</v>
      </c>
      <c r="K12" s="55" t="s">
        <v>18</v>
      </c>
    </row>
    <row r="13" spans="1:11" ht="18.75" customHeight="1">
      <c r="A13" s="53" t="s">
        <v>31</v>
      </c>
      <c r="B13" s="56" t="s">
        <v>133</v>
      </c>
      <c r="C13" s="125"/>
      <c r="D13" s="25" t="s">
        <v>32</v>
      </c>
      <c r="E13" s="53" t="s">
        <v>31</v>
      </c>
      <c r="G13" s="53" t="s">
        <v>31</v>
      </c>
      <c r="H13" s="23" t="s">
        <v>32</v>
      </c>
      <c r="I13" s="125"/>
      <c r="J13" s="26">
        <v>0.4583333333333333</v>
      </c>
      <c r="K13" s="53" t="s">
        <v>31</v>
      </c>
    </row>
    <row r="14" spans="1:11" ht="18.75" customHeight="1">
      <c r="A14" s="22">
        <v>0.5625</v>
      </c>
      <c r="B14" s="24">
        <v>0.4375</v>
      </c>
      <c r="C14" s="125"/>
      <c r="D14" s="58">
        <v>0.4583333333333333</v>
      </c>
      <c r="E14" s="59">
        <v>0.5833333333333334</v>
      </c>
      <c r="G14" s="59">
        <v>0.5625</v>
      </c>
      <c r="H14" s="60">
        <v>0.4375</v>
      </c>
      <c r="I14" s="125"/>
      <c r="J14" s="16"/>
      <c r="K14" s="22">
        <v>0.5833333333333334</v>
      </c>
    </row>
    <row r="15" spans="2:10" ht="18.75" customHeight="1">
      <c r="B15" s="15"/>
      <c r="C15" s="7"/>
      <c r="D15" s="16"/>
      <c r="H15" s="15"/>
      <c r="I15" s="7"/>
      <c r="J15" s="16"/>
    </row>
    <row r="16" spans="2:10" ht="18.75" customHeight="1">
      <c r="B16" s="17"/>
      <c r="C16" s="18"/>
      <c r="D16" s="19"/>
      <c r="H16" s="17"/>
      <c r="I16" s="18"/>
      <c r="J16" s="19"/>
    </row>
    <row r="17" spans="1:11" ht="18.75" customHeight="1">
      <c r="A17" s="10">
        <v>2</v>
      </c>
      <c r="C17" s="55" t="s">
        <v>24</v>
      </c>
      <c r="E17" s="11">
        <v>3</v>
      </c>
      <c r="G17" s="10">
        <v>6</v>
      </c>
      <c r="I17" s="55" t="s">
        <v>26</v>
      </c>
      <c r="K17" s="11">
        <v>7</v>
      </c>
    </row>
    <row r="18" spans="1:11" ht="18.75" customHeight="1">
      <c r="A18" s="7" t="s">
        <v>169</v>
      </c>
      <c r="C18" s="124" t="s">
        <v>115</v>
      </c>
      <c r="D18" s="124"/>
      <c r="E18" s="7" t="s">
        <v>170</v>
      </c>
      <c r="G18" s="7" t="s">
        <v>175</v>
      </c>
      <c r="I18" s="63" t="s">
        <v>116</v>
      </c>
      <c r="J18" s="61"/>
      <c r="K18" s="7" t="s">
        <v>178</v>
      </c>
    </row>
    <row r="19" spans="1:11" ht="18.75" customHeight="1">
      <c r="A19" s="7"/>
      <c r="C19" s="53"/>
      <c r="D19" s="53"/>
      <c r="E19" s="66" t="s">
        <v>158</v>
      </c>
      <c r="G19" s="66" t="s">
        <v>171</v>
      </c>
      <c r="I19" s="53"/>
      <c r="J19" s="53"/>
      <c r="K19" s="7"/>
    </row>
    <row r="20" spans="1:11" ht="18.75" customHeight="1">
      <c r="A20" s="67" t="s">
        <v>159</v>
      </c>
      <c r="K20" s="53" t="s">
        <v>172</v>
      </c>
    </row>
    <row r="24" spans="2:7" s="27" customFormat="1" ht="18.75" customHeight="1">
      <c r="B24" s="27" t="s">
        <v>33</v>
      </c>
      <c r="E24" s="28" t="s">
        <v>34</v>
      </c>
      <c r="G24" s="28" t="s">
        <v>35</v>
      </c>
    </row>
    <row r="25" spans="5:7" s="27" customFormat="1" ht="18.75" customHeight="1">
      <c r="E25" s="28"/>
      <c r="G25" s="28"/>
    </row>
    <row r="26" spans="5:10" s="27" customFormat="1" ht="18.75" customHeight="1">
      <c r="E26" s="28"/>
      <c r="F26" s="83"/>
      <c r="G26" s="84"/>
      <c r="H26" s="83"/>
      <c r="I26" s="83"/>
      <c r="J26" s="83"/>
    </row>
    <row r="27" spans="1:10" ht="18.75" customHeight="1" thickBot="1">
      <c r="A27" s="98" t="s">
        <v>290</v>
      </c>
      <c r="B27" s="55" t="s">
        <v>1</v>
      </c>
      <c r="C27" s="77"/>
      <c r="D27" s="77"/>
      <c r="E27" s="77"/>
      <c r="F27" s="10"/>
      <c r="G27" s="10"/>
      <c r="H27" s="10"/>
      <c r="I27" s="10"/>
      <c r="J27" s="10"/>
    </row>
    <row r="28" spans="5:10" ht="18.75" customHeight="1" thickBot="1">
      <c r="E28" s="7" t="s">
        <v>27</v>
      </c>
      <c r="F28" s="78"/>
      <c r="G28" s="79" t="str">
        <f>A27</f>
        <v>白驍馬</v>
      </c>
      <c r="H28" s="10"/>
      <c r="I28" s="10"/>
      <c r="J28" s="10"/>
    </row>
    <row r="29" spans="5:10" ht="18.75" customHeight="1">
      <c r="E29" s="16"/>
      <c r="F29" s="85"/>
      <c r="G29" s="92" t="s">
        <v>254</v>
      </c>
      <c r="H29" s="10"/>
      <c r="I29" s="10"/>
      <c r="J29" s="10"/>
    </row>
    <row r="30" spans="1:10" ht="18.75" customHeight="1">
      <c r="A30" s="75" t="s">
        <v>256</v>
      </c>
      <c r="B30" s="55" t="s">
        <v>3</v>
      </c>
      <c r="C30" s="18"/>
      <c r="D30" s="18"/>
      <c r="E30" s="29">
        <v>0.5625</v>
      </c>
      <c r="F30" s="10"/>
      <c r="G30" s="82"/>
      <c r="H30" s="10"/>
      <c r="I30" s="10"/>
      <c r="J30" s="10"/>
    </row>
    <row r="31" spans="6:10" ht="18.75" customHeight="1" thickBot="1">
      <c r="F31" s="10"/>
      <c r="G31" s="82" t="s">
        <v>29</v>
      </c>
      <c r="H31" s="89"/>
      <c r="I31" s="79" t="str">
        <f>G34</f>
        <v>鄭韶婕</v>
      </c>
      <c r="J31" s="10"/>
    </row>
    <row r="32" spans="1:10" ht="18.75" customHeight="1">
      <c r="A32" s="75" t="s">
        <v>257</v>
      </c>
      <c r="B32" s="55" t="s">
        <v>4</v>
      </c>
      <c r="C32" s="18"/>
      <c r="D32" s="18"/>
      <c r="E32" s="18"/>
      <c r="F32" s="10"/>
      <c r="G32" s="139" t="s">
        <v>308</v>
      </c>
      <c r="H32" s="10"/>
      <c r="I32" s="63" t="s">
        <v>288</v>
      </c>
      <c r="J32" s="10"/>
    </row>
    <row r="33" spans="5:10" ht="18.75" customHeight="1">
      <c r="E33" s="14" t="s">
        <v>28</v>
      </c>
      <c r="F33" s="10"/>
      <c r="G33" s="138"/>
      <c r="H33" s="10"/>
      <c r="I33" s="10"/>
      <c r="J33" s="10"/>
    </row>
    <row r="34" spans="5:10" ht="18.75" customHeight="1" thickBot="1">
      <c r="E34" s="16"/>
      <c r="F34" s="89"/>
      <c r="G34" s="140" t="str">
        <f>A35</f>
        <v>鄭韶婕</v>
      </c>
      <c r="H34" s="10"/>
      <c r="I34" s="10"/>
      <c r="J34" s="10"/>
    </row>
    <row r="35" spans="1:10" ht="18.75" customHeight="1" thickBot="1">
      <c r="A35" s="98" t="s">
        <v>289</v>
      </c>
      <c r="B35" s="55" t="s">
        <v>2</v>
      </c>
      <c r="C35" s="77"/>
      <c r="D35" s="77"/>
      <c r="E35" s="93">
        <v>0.5625</v>
      </c>
      <c r="F35" s="85"/>
      <c r="G35" s="63" t="s">
        <v>255</v>
      </c>
      <c r="H35" s="10"/>
      <c r="I35" s="10"/>
      <c r="J35" s="10"/>
    </row>
    <row r="36" spans="6:10" ht="18.75" customHeight="1">
      <c r="F36" s="10"/>
      <c r="G36" s="10"/>
      <c r="H36" s="10"/>
      <c r="I36" s="10"/>
      <c r="J36" s="10"/>
    </row>
    <row r="37" spans="6:10" ht="18.75" customHeight="1">
      <c r="F37" s="10"/>
      <c r="G37" s="10"/>
      <c r="H37" s="10"/>
      <c r="I37" s="10"/>
      <c r="J37" s="10"/>
    </row>
  </sheetData>
  <sheetProtection/>
  <mergeCells count="5">
    <mergeCell ref="C18:D18"/>
    <mergeCell ref="A1:K1"/>
    <mergeCell ref="A4:K4"/>
    <mergeCell ref="C12:C14"/>
    <mergeCell ref="I12:I14"/>
  </mergeCells>
  <printOptions/>
  <pageMargins left="0.3937007874015748" right="0.1968503937007874" top="0.7480314960629921" bottom="0.5118110236220472" header="0.31496062992125984" footer="0.31496062992125984"/>
  <pageSetup horizontalDpi="600" verticalDpi="600" orientation="portrait" paperSize="9" r:id="rId2"/>
  <headerFooter>
    <oddHeader>&amp;R&amp;D&amp;T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K42"/>
  <sheetViews>
    <sheetView showGridLines="0" view="pageBreakPreview" zoomScale="75" zoomScaleSheetLayoutView="75" zoomScalePageLayoutView="0" workbookViewId="0" topLeftCell="A27">
      <selection activeCell="A39" sqref="A39"/>
    </sheetView>
  </sheetViews>
  <sheetFormatPr defaultColWidth="8.625" defaultRowHeight="18.75" customHeight="1"/>
  <cols>
    <col min="1" max="16384" width="8.625" style="2" customWidth="1"/>
  </cols>
  <sheetData>
    <row r="1" spans="1:11" s="1" customFormat="1" ht="18.75" customHeight="1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8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129" t="s">
        <v>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8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8.75" customHeight="1">
      <c r="A6" s="71" t="s">
        <v>171</v>
      </c>
      <c r="B6" s="32"/>
      <c r="C6" s="32"/>
      <c r="D6" s="32"/>
      <c r="E6" s="70" t="s">
        <v>172</v>
      </c>
      <c r="F6" s="32"/>
      <c r="G6" s="32"/>
      <c r="H6" s="32"/>
      <c r="I6" s="32"/>
      <c r="J6" s="32"/>
      <c r="K6" s="32"/>
    </row>
    <row r="7" spans="1:11" ht="18.75" customHeight="1">
      <c r="A7" s="7" t="s">
        <v>139</v>
      </c>
      <c r="B7" s="3"/>
      <c r="C7" s="3"/>
      <c r="E7" s="7" t="s">
        <v>146</v>
      </c>
      <c r="F7" s="3"/>
      <c r="G7" s="7" t="s">
        <v>213</v>
      </c>
      <c r="H7" s="3"/>
      <c r="I7" s="3"/>
      <c r="K7" s="7" t="s">
        <v>166</v>
      </c>
    </row>
    <row r="8" spans="1:11" ht="18.75" customHeight="1">
      <c r="A8" s="7" t="s">
        <v>199</v>
      </c>
      <c r="B8" s="3"/>
      <c r="C8" s="3"/>
      <c r="E8" s="7" t="s">
        <v>161</v>
      </c>
      <c r="F8" s="3"/>
      <c r="G8" s="7" t="s">
        <v>150</v>
      </c>
      <c r="H8" s="3"/>
      <c r="I8" s="3"/>
      <c r="K8" s="7" t="s">
        <v>163</v>
      </c>
    </row>
    <row r="9" spans="1:11" ht="18.75" customHeight="1">
      <c r="A9" s="4" t="s">
        <v>12</v>
      </c>
      <c r="B9" s="124" t="s">
        <v>117</v>
      </c>
      <c r="C9" s="127"/>
      <c r="E9" s="4" t="s">
        <v>13</v>
      </c>
      <c r="F9" s="6"/>
      <c r="G9" s="4" t="s">
        <v>14</v>
      </c>
      <c r="H9" s="61"/>
      <c r="I9" s="61" t="s">
        <v>211</v>
      </c>
      <c r="K9" s="4" t="s">
        <v>13</v>
      </c>
    </row>
    <row r="10" spans="1:11" ht="18.75" customHeight="1">
      <c r="A10" s="10">
        <v>1</v>
      </c>
      <c r="B10" s="6"/>
      <c r="C10" s="6" t="s">
        <v>23</v>
      </c>
      <c r="D10" s="6"/>
      <c r="E10" s="11">
        <v>4</v>
      </c>
      <c r="F10" s="6"/>
      <c r="G10" s="10">
        <v>5</v>
      </c>
      <c r="H10" s="6"/>
      <c r="I10" s="6" t="s">
        <v>25</v>
      </c>
      <c r="J10" s="6"/>
      <c r="K10" s="11">
        <v>8</v>
      </c>
    </row>
    <row r="11" spans="1:11" ht="18.75" customHeight="1">
      <c r="A11" s="50"/>
      <c r="B11" s="12"/>
      <c r="C11" s="13"/>
      <c r="D11" s="14" t="s">
        <v>0</v>
      </c>
      <c r="E11" s="6"/>
      <c r="F11" s="6"/>
      <c r="G11" s="6"/>
      <c r="H11" s="12"/>
      <c r="I11" s="13"/>
      <c r="J11" s="14" t="s">
        <v>0</v>
      </c>
      <c r="K11" s="6"/>
    </row>
    <row r="12" spans="1:11" ht="18.75" customHeight="1">
      <c r="A12" s="50"/>
      <c r="B12" s="15" t="s">
        <v>0</v>
      </c>
      <c r="C12" s="7"/>
      <c r="D12" s="16" t="s">
        <v>20</v>
      </c>
      <c r="E12" s="6"/>
      <c r="F12" s="6"/>
      <c r="G12" s="6"/>
      <c r="H12" s="15" t="s">
        <v>0</v>
      </c>
      <c r="I12" s="7"/>
      <c r="J12" s="16" t="s">
        <v>0</v>
      </c>
      <c r="K12" s="6"/>
    </row>
    <row r="13" spans="1:11" ht="18.75" customHeight="1">
      <c r="A13" s="6" t="s">
        <v>15</v>
      </c>
      <c r="B13" s="15" t="s">
        <v>19</v>
      </c>
      <c r="C13" s="125" t="s">
        <v>5</v>
      </c>
      <c r="D13" s="25" t="s">
        <v>32</v>
      </c>
      <c r="E13" s="6" t="s">
        <v>16</v>
      </c>
      <c r="F13" s="6"/>
      <c r="G13" s="6" t="s">
        <v>17</v>
      </c>
      <c r="H13" s="15" t="s">
        <v>21</v>
      </c>
      <c r="I13" s="125" t="s">
        <v>6</v>
      </c>
      <c r="J13" s="16" t="s">
        <v>22</v>
      </c>
      <c r="K13" s="6" t="s">
        <v>18</v>
      </c>
    </row>
    <row r="14" spans="1:11" ht="18.75" customHeight="1">
      <c r="A14" s="21" t="s">
        <v>31</v>
      </c>
      <c r="B14" s="23" t="s">
        <v>32</v>
      </c>
      <c r="C14" s="125"/>
      <c r="D14" s="26">
        <v>0.5208333333333334</v>
      </c>
      <c r="E14" s="21" t="s">
        <v>31</v>
      </c>
      <c r="F14" s="6"/>
      <c r="G14" s="21" t="s">
        <v>31</v>
      </c>
      <c r="H14" s="23" t="s">
        <v>32</v>
      </c>
      <c r="I14" s="125"/>
      <c r="J14" s="25" t="s">
        <v>32</v>
      </c>
      <c r="K14" s="21" t="s">
        <v>31</v>
      </c>
    </row>
    <row r="15" spans="1:11" ht="18.75" customHeight="1">
      <c r="A15" s="22">
        <v>0.6458333333333334</v>
      </c>
      <c r="B15" s="24">
        <v>0.5208333333333334</v>
      </c>
      <c r="C15" s="125"/>
      <c r="D15" s="16"/>
      <c r="E15" s="22">
        <v>0.6458333333333334</v>
      </c>
      <c r="F15" s="6"/>
      <c r="G15" s="22">
        <v>0.6666666666666666</v>
      </c>
      <c r="H15" s="24">
        <v>0.5416666666666666</v>
      </c>
      <c r="I15" s="125"/>
      <c r="J15" s="26">
        <v>0.5416666666666666</v>
      </c>
      <c r="K15" s="22">
        <v>0.6666666666666666</v>
      </c>
    </row>
    <row r="16" spans="1:11" ht="18.75" customHeight="1">
      <c r="A16" s="6"/>
      <c r="B16" s="15"/>
      <c r="C16" s="7"/>
      <c r="D16" s="16"/>
      <c r="E16" s="6"/>
      <c r="F16" s="6"/>
      <c r="G16" s="6"/>
      <c r="H16" s="15"/>
      <c r="I16" s="7"/>
      <c r="J16" s="16"/>
      <c r="K16" s="6"/>
    </row>
    <row r="17" spans="1:11" ht="18.75" customHeight="1">
      <c r="A17" s="6"/>
      <c r="B17" s="17"/>
      <c r="C17" s="18"/>
      <c r="D17" s="19"/>
      <c r="E17" s="6"/>
      <c r="F17" s="6"/>
      <c r="G17" s="6"/>
      <c r="H17" s="17"/>
      <c r="I17" s="18"/>
      <c r="J17" s="19"/>
      <c r="K17" s="6"/>
    </row>
    <row r="18" spans="1:11" ht="18.75" customHeight="1">
      <c r="A18" s="10">
        <v>2</v>
      </c>
      <c r="B18" s="6"/>
      <c r="C18" s="6" t="s">
        <v>24</v>
      </c>
      <c r="D18" s="6"/>
      <c r="E18" s="11">
        <v>3</v>
      </c>
      <c r="F18" s="6"/>
      <c r="G18" s="10">
        <v>6</v>
      </c>
      <c r="H18" s="6"/>
      <c r="I18" s="6" t="s">
        <v>26</v>
      </c>
      <c r="J18" s="6"/>
      <c r="K18" s="11">
        <v>7</v>
      </c>
    </row>
    <row r="19" spans="1:11" ht="18.75" customHeight="1">
      <c r="A19" s="7" t="s">
        <v>202</v>
      </c>
      <c r="C19" s="124" t="s">
        <v>118</v>
      </c>
      <c r="D19" s="127"/>
      <c r="E19" s="7" t="s">
        <v>204</v>
      </c>
      <c r="F19" s="6"/>
      <c r="G19" s="7" t="s">
        <v>206</v>
      </c>
      <c r="H19" s="6"/>
      <c r="I19" s="124" t="s">
        <v>119</v>
      </c>
      <c r="J19" s="127"/>
      <c r="K19" s="7" t="s">
        <v>209</v>
      </c>
    </row>
    <row r="20" spans="1:11" ht="18.75" customHeight="1">
      <c r="A20" s="7" t="s">
        <v>203</v>
      </c>
      <c r="B20" s="6"/>
      <c r="E20" s="7" t="s">
        <v>164</v>
      </c>
      <c r="F20" s="6"/>
      <c r="G20" s="7" t="s">
        <v>208</v>
      </c>
      <c r="H20" s="6"/>
      <c r="I20" s="6"/>
      <c r="J20" s="6"/>
      <c r="K20" s="7" t="s">
        <v>210</v>
      </c>
    </row>
    <row r="21" ht="18.75" customHeight="1">
      <c r="A21" s="71" t="s">
        <v>173</v>
      </c>
    </row>
    <row r="26" spans="1:11" ht="18.75" customHeight="1">
      <c r="A26" s="27"/>
      <c r="B26" s="27" t="s">
        <v>33</v>
      </c>
      <c r="C26" s="27"/>
      <c r="D26" s="27"/>
      <c r="E26" s="28" t="s">
        <v>34</v>
      </c>
      <c r="F26" s="27"/>
      <c r="G26" s="28" t="s">
        <v>35</v>
      </c>
      <c r="H26" s="27"/>
      <c r="I26" s="27"/>
      <c r="J26" s="27"/>
      <c r="K26" s="27"/>
    </row>
    <row r="27" spans="1:11" ht="18.75" customHeight="1">
      <c r="A27" s="27"/>
      <c r="B27" s="27"/>
      <c r="C27" s="27"/>
      <c r="D27" s="27"/>
      <c r="E27" s="28"/>
      <c r="F27" s="27"/>
      <c r="G27" s="28"/>
      <c r="H27" s="27"/>
      <c r="I27" s="27"/>
      <c r="J27" s="27"/>
      <c r="K27" s="27"/>
    </row>
    <row r="28" spans="1:11" ht="18.75" customHeight="1">
      <c r="A28" s="98" t="s">
        <v>284</v>
      </c>
      <c r="B28" s="27"/>
      <c r="C28" s="27"/>
      <c r="D28" s="27"/>
      <c r="E28" s="28"/>
      <c r="F28" s="83"/>
      <c r="G28" s="84"/>
      <c r="H28" s="83"/>
      <c r="I28" s="83"/>
      <c r="J28" s="27"/>
      <c r="K28" s="27"/>
    </row>
    <row r="29" spans="1:11" ht="18.75" customHeight="1" thickBot="1">
      <c r="A29" s="98" t="s">
        <v>313</v>
      </c>
      <c r="B29" s="6" t="s">
        <v>1</v>
      </c>
      <c r="C29" s="77"/>
      <c r="D29" s="77"/>
      <c r="E29" s="77"/>
      <c r="F29" s="10"/>
      <c r="G29" s="10"/>
      <c r="H29" s="10"/>
      <c r="I29" s="10"/>
      <c r="J29" s="6"/>
      <c r="K29" s="6"/>
    </row>
    <row r="30" spans="1:11" ht="18.75" customHeight="1" thickBot="1">
      <c r="A30" s="6"/>
      <c r="B30" s="6"/>
      <c r="C30" s="6"/>
      <c r="D30" s="6"/>
      <c r="E30" s="7" t="s">
        <v>27</v>
      </c>
      <c r="F30" s="78"/>
      <c r="G30" s="79" t="s">
        <v>270</v>
      </c>
      <c r="H30" s="10"/>
      <c r="I30" s="10"/>
      <c r="J30" s="6"/>
      <c r="K30" s="6"/>
    </row>
    <row r="31" spans="1:11" ht="18.75" customHeight="1">
      <c r="A31" s="75" t="s">
        <v>272</v>
      </c>
      <c r="B31" s="55"/>
      <c r="C31" s="55"/>
      <c r="D31" s="55"/>
      <c r="E31" s="16"/>
      <c r="F31" s="85"/>
      <c r="G31" s="137" t="s">
        <v>271</v>
      </c>
      <c r="H31" s="10"/>
      <c r="I31" s="10"/>
      <c r="J31" s="55"/>
      <c r="K31" s="55"/>
    </row>
    <row r="32" spans="1:11" ht="18.75" customHeight="1">
      <c r="A32" s="75" t="s">
        <v>273</v>
      </c>
      <c r="B32" s="6" t="s">
        <v>3</v>
      </c>
      <c r="C32" s="18"/>
      <c r="D32" s="18"/>
      <c r="E32" s="29">
        <v>0.625</v>
      </c>
      <c r="F32" s="10"/>
      <c r="G32" s="138"/>
      <c r="H32" s="10"/>
      <c r="I32" s="10"/>
      <c r="J32" s="6"/>
      <c r="K32" s="6"/>
    </row>
    <row r="33" spans="1:11" ht="18.75" customHeight="1">
      <c r="A33" s="55"/>
      <c r="B33" s="55"/>
      <c r="C33" s="7"/>
      <c r="D33" s="7"/>
      <c r="E33" s="62"/>
      <c r="F33" s="10"/>
      <c r="G33" s="138"/>
      <c r="H33" s="10"/>
      <c r="I33" s="10"/>
      <c r="J33" s="55"/>
      <c r="K33" s="55"/>
    </row>
    <row r="34" spans="1:11" ht="18.75" customHeight="1" thickBot="1">
      <c r="A34" s="6"/>
      <c r="B34" s="6"/>
      <c r="C34" s="6"/>
      <c r="D34" s="6"/>
      <c r="E34" s="6"/>
      <c r="F34" s="10"/>
      <c r="G34" s="138" t="s">
        <v>29</v>
      </c>
      <c r="H34" s="78"/>
      <c r="I34" s="79" t="str">
        <f>G30</f>
        <v>李/方</v>
      </c>
      <c r="J34" s="6"/>
      <c r="K34" s="6"/>
    </row>
    <row r="35" spans="1:11" ht="18.75" customHeight="1">
      <c r="A35" s="75" t="s">
        <v>275</v>
      </c>
      <c r="B35" s="55"/>
      <c r="C35" s="55"/>
      <c r="D35" s="55"/>
      <c r="E35" s="55"/>
      <c r="F35" s="10"/>
      <c r="G35" s="76" t="s">
        <v>309</v>
      </c>
      <c r="H35" s="85"/>
      <c r="I35" s="81" t="s">
        <v>312</v>
      </c>
      <c r="J35" s="55"/>
      <c r="K35" s="55"/>
    </row>
    <row r="36" spans="1:11" ht="18.75" customHeight="1">
      <c r="A36" s="75" t="s">
        <v>276</v>
      </c>
      <c r="B36" s="6" t="s">
        <v>4</v>
      </c>
      <c r="C36" s="18"/>
      <c r="D36" s="18"/>
      <c r="E36" s="18"/>
      <c r="F36" s="10"/>
      <c r="G36" s="76" t="s">
        <v>242</v>
      </c>
      <c r="H36" s="10"/>
      <c r="I36" s="10"/>
      <c r="J36" s="6"/>
      <c r="K36" s="6"/>
    </row>
    <row r="37" spans="1:11" ht="18.75" customHeight="1">
      <c r="A37" s="6"/>
      <c r="B37" s="6"/>
      <c r="C37" s="6"/>
      <c r="D37" s="6"/>
      <c r="E37" s="14" t="s">
        <v>28</v>
      </c>
      <c r="F37" s="10"/>
      <c r="G37" s="82"/>
      <c r="H37" s="10"/>
      <c r="I37" s="10"/>
      <c r="J37" s="6"/>
      <c r="K37" s="6"/>
    </row>
    <row r="38" spans="1:11" ht="18.75" customHeight="1" thickBot="1">
      <c r="A38" s="98" t="s">
        <v>314</v>
      </c>
      <c r="B38" s="55"/>
      <c r="C38" s="55"/>
      <c r="D38" s="55"/>
      <c r="E38" s="16"/>
      <c r="F38" s="89"/>
      <c r="G38" s="90" t="s">
        <v>274</v>
      </c>
      <c r="H38" s="80"/>
      <c r="I38" s="10"/>
      <c r="J38" s="55"/>
      <c r="K38" s="55"/>
    </row>
    <row r="39" spans="1:11" ht="18.75" customHeight="1" thickBot="1">
      <c r="A39" s="98" t="s">
        <v>315</v>
      </c>
      <c r="B39" s="6" t="s">
        <v>2</v>
      </c>
      <c r="C39" s="77"/>
      <c r="D39" s="77"/>
      <c r="E39" s="93">
        <v>0.625</v>
      </c>
      <c r="F39" s="85"/>
      <c r="G39" s="94" t="s">
        <v>277</v>
      </c>
      <c r="H39" s="10"/>
      <c r="I39" s="10"/>
      <c r="J39" s="6"/>
      <c r="K39" s="6"/>
    </row>
    <row r="40" spans="1:11" ht="18.75" customHeight="1">
      <c r="A40" s="6"/>
      <c r="B40" s="6"/>
      <c r="C40" s="6"/>
      <c r="D40" s="6"/>
      <c r="E40" s="6"/>
      <c r="F40" s="10"/>
      <c r="G40" s="10"/>
      <c r="H40" s="10"/>
      <c r="I40" s="10"/>
      <c r="J40" s="6"/>
      <c r="K40" s="6"/>
    </row>
    <row r="41" spans="1:11" ht="18.75" customHeight="1">
      <c r="A41" s="6"/>
      <c r="B41" s="6"/>
      <c r="C41" s="6"/>
      <c r="D41" s="6"/>
      <c r="E41" s="6"/>
      <c r="F41" s="10"/>
      <c r="G41" s="10"/>
      <c r="H41" s="10"/>
      <c r="I41" s="10"/>
      <c r="J41" s="6"/>
      <c r="K41" s="6"/>
    </row>
    <row r="42" spans="6:9" ht="18.75" customHeight="1">
      <c r="F42" s="86"/>
      <c r="G42" s="86"/>
      <c r="H42" s="86"/>
      <c r="I42" s="86" t="s">
        <v>0</v>
      </c>
    </row>
  </sheetData>
  <sheetProtection/>
  <mergeCells count="7">
    <mergeCell ref="C19:D19"/>
    <mergeCell ref="I19:J19"/>
    <mergeCell ref="A1:K1"/>
    <mergeCell ref="A4:K4"/>
    <mergeCell ref="C13:C15"/>
    <mergeCell ref="I13:I15"/>
    <mergeCell ref="B9:C9"/>
  </mergeCells>
  <printOptions/>
  <pageMargins left="0.4330708661417323" right="0.2755905511811024" top="0.3937007874015748" bottom="0.2362204724409449" header="0.31496062992125984" footer="0.15748031496062992"/>
  <pageSetup horizontalDpi="600" verticalDpi="600" orientation="portrait" paperSize="9" r:id="rId2"/>
  <headerFooter>
    <oddHeader>&amp;R&amp;D&amp;T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showGridLines="0" view="pageBreakPreview" zoomScale="75" zoomScaleSheetLayoutView="75" zoomScalePageLayoutView="0" workbookViewId="0" topLeftCell="A25">
      <selection activeCell="J32" sqref="J32:J33"/>
    </sheetView>
  </sheetViews>
  <sheetFormatPr defaultColWidth="8.625" defaultRowHeight="18.75" customHeight="1"/>
  <cols>
    <col min="1" max="16384" width="8.625" style="2" customWidth="1"/>
  </cols>
  <sheetData>
    <row r="1" spans="1:11" s="1" customFormat="1" ht="18.75" customHeight="1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1" customFormat="1" ht="18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1" customFormat="1" ht="18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.75" customHeight="1">
      <c r="A4" s="129" t="s">
        <v>10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8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8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.75" customHeight="1">
      <c r="A7" s="7" t="s">
        <v>168</v>
      </c>
      <c r="B7" s="3"/>
      <c r="C7" s="3"/>
      <c r="E7" s="7" t="s">
        <v>191</v>
      </c>
      <c r="F7" s="3"/>
      <c r="G7" s="7" t="s">
        <v>144</v>
      </c>
      <c r="H7" s="3"/>
      <c r="I7" s="3"/>
      <c r="K7" s="7" t="s">
        <v>201</v>
      </c>
    </row>
    <row r="8" spans="1:11" ht="18.75" customHeight="1">
      <c r="A8" s="7" t="s">
        <v>141</v>
      </c>
      <c r="B8" s="3"/>
      <c r="C8" s="3"/>
      <c r="E8" s="7" t="s">
        <v>193</v>
      </c>
      <c r="F8" s="3"/>
      <c r="G8" s="7" t="s">
        <v>148</v>
      </c>
      <c r="H8" s="3"/>
      <c r="I8" s="3"/>
      <c r="K8" s="7" t="s">
        <v>177</v>
      </c>
    </row>
    <row r="9" spans="1:11" ht="18.75" customHeight="1">
      <c r="A9" s="4" t="s">
        <v>12</v>
      </c>
      <c r="C9" s="61" t="s">
        <v>120</v>
      </c>
      <c r="E9" s="4" t="s">
        <v>13</v>
      </c>
      <c r="F9" s="6"/>
      <c r="G9" s="4" t="s">
        <v>14</v>
      </c>
      <c r="I9" s="61" t="s">
        <v>120</v>
      </c>
      <c r="K9" s="4" t="s">
        <v>13</v>
      </c>
    </row>
    <row r="10" spans="1:11" ht="18.75" customHeight="1">
      <c r="A10" s="10">
        <v>1</v>
      </c>
      <c r="B10" s="6"/>
      <c r="C10" s="6" t="s">
        <v>23</v>
      </c>
      <c r="D10" s="6"/>
      <c r="E10" s="11">
        <v>4</v>
      </c>
      <c r="F10" s="6"/>
      <c r="G10" s="10">
        <v>5</v>
      </c>
      <c r="H10" s="6"/>
      <c r="I10" s="6" t="s">
        <v>25</v>
      </c>
      <c r="J10" s="6"/>
      <c r="K10" s="11">
        <v>8</v>
      </c>
    </row>
    <row r="11" spans="1:11" ht="18.75" customHeight="1">
      <c r="A11" s="6"/>
      <c r="B11" s="12"/>
      <c r="C11" s="13"/>
      <c r="D11" s="14" t="s">
        <v>0</v>
      </c>
      <c r="E11" s="6"/>
      <c r="F11" s="6"/>
      <c r="G11" s="6"/>
      <c r="H11" s="12"/>
      <c r="I11" s="13"/>
      <c r="J11" s="14" t="s">
        <v>0</v>
      </c>
      <c r="K11" s="6"/>
    </row>
    <row r="12" spans="1:11" ht="18.75" customHeight="1">
      <c r="A12" s="6"/>
      <c r="B12" s="15" t="s">
        <v>0</v>
      </c>
      <c r="C12" s="7"/>
      <c r="D12" s="16" t="s">
        <v>0</v>
      </c>
      <c r="E12" s="6"/>
      <c r="F12" s="6"/>
      <c r="G12" s="6"/>
      <c r="H12" s="15" t="s">
        <v>0</v>
      </c>
      <c r="I12" s="7"/>
      <c r="J12" s="16" t="s">
        <v>0</v>
      </c>
      <c r="K12" s="6"/>
    </row>
    <row r="13" spans="1:11" ht="18.75" customHeight="1">
      <c r="A13" s="6" t="s">
        <v>15</v>
      </c>
      <c r="B13" s="15" t="s">
        <v>19</v>
      </c>
      <c r="C13" s="125" t="s">
        <v>5</v>
      </c>
      <c r="D13" s="16" t="s">
        <v>0</v>
      </c>
      <c r="E13" s="6" t="s">
        <v>16</v>
      </c>
      <c r="F13" s="6"/>
      <c r="G13" s="6" t="s">
        <v>17</v>
      </c>
      <c r="H13" s="15" t="s">
        <v>21</v>
      </c>
      <c r="I13" s="125" t="s">
        <v>6</v>
      </c>
      <c r="J13" s="16" t="s">
        <v>22</v>
      </c>
      <c r="K13" s="6" t="s">
        <v>18</v>
      </c>
    </row>
    <row r="14" spans="1:11" ht="18.75" customHeight="1">
      <c r="A14" s="21" t="s">
        <v>31</v>
      </c>
      <c r="B14" s="23" t="s">
        <v>32</v>
      </c>
      <c r="C14" s="125"/>
      <c r="D14" s="16" t="s">
        <v>20</v>
      </c>
      <c r="E14" s="21" t="s">
        <v>31</v>
      </c>
      <c r="F14" s="6"/>
      <c r="G14" s="21" t="s">
        <v>31</v>
      </c>
      <c r="H14" s="23" t="s">
        <v>32</v>
      </c>
      <c r="I14" s="125"/>
      <c r="J14" s="25" t="s">
        <v>32</v>
      </c>
      <c r="K14" s="21" t="s">
        <v>31</v>
      </c>
    </row>
    <row r="15" spans="1:11" ht="18.75" customHeight="1">
      <c r="A15" s="22">
        <v>0.625</v>
      </c>
      <c r="B15" s="24">
        <v>0.5</v>
      </c>
      <c r="C15" s="125"/>
      <c r="D15" s="25" t="s">
        <v>32</v>
      </c>
      <c r="E15" s="22">
        <v>0.625</v>
      </c>
      <c r="F15" s="6"/>
      <c r="G15" s="22">
        <v>0.625</v>
      </c>
      <c r="H15" s="24">
        <v>0.5</v>
      </c>
      <c r="I15" s="125"/>
      <c r="J15" s="26">
        <v>0.5208333333333334</v>
      </c>
      <c r="K15" s="22">
        <v>0.6458333333333334</v>
      </c>
    </row>
    <row r="16" spans="1:11" ht="18.75" customHeight="1">
      <c r="A16" s="6"/>
      <c r="B16" s="15"/>
      <c r="C16" s="7"/>
      <c r="D16" s="26">
        <v>0.5</v>
      </c>
      <c r="E16" s="6"/>
      <c r="F16" s="6"/>
      <c r="G16" s="6"/>
      <c r="H16" s="15"/>
      <c r="I16" s="7"/>
      <c r="J16" s="16"/>
      <c r="K16" s="6"/>
    </row>
    <row r="17" spans="1:11" ht="18.75" customHeight="1">
      <c r="A17" s="6"/>
      <c r="B17" s="17"/>
      <c r="C17" s="18"/>
      <c r="D17" s="19"/>
      <c r="E17" s="6"/>
      <c r="F17" s="6"/>
      <c r="G17" s="6"/>
      <c r="H17" s="17"/>
      <c r="I17" s="18"/>
      <c r="J17" s="19"/>
      <c r="K17" s="6"/>
    </row>
    <row r="18" spans="1:11" ht="18.75" customHeight="1">
      <c r="A18" s="10">
        <v>2</v>
      </c>
      <c r="B18" s="6"/>
      <c r="C18" s="6" t="s">
        <v>24</v>
      </c>
      <c r="D18" s="6"/>
      <c r="E18" s="11">
        <v>3</v>
      </c>
      <c r="F18" s="6"/>
      <c r="G18" s="10">
        <v>6</v>
      </c>
      <c r="H18" s="6"/>
      <c r="I18" s="6" t="s">
        <v>26</v>
      </c>
      <c r="J18" s="6"/>
      <c r="K18" s="11">
        <v>7</v>
      </c>
    </row>
    <row r="19" spans="1:11" ht="18.75" customHeight="1">
      <c r="A19" s="7" t="s">
        <v>194</v>
      </c>
      <c r="B19" s="6"/>
      <c r="C19" s="63" t="s">
        <v>120</v>
      </c>
      <c r="D19" s="69"/>
      <c r="E19" s="7" t="s">
        <v>152</v>
      </c>
      <c r="F19" s="6"/>
      <c r="G19" s="7" t="s">
        <v>196</v>
      </c>
      <c r="H19" s="6"/>
      <c r="I19" s="124" t="s">
        <v>118</v>
      </c>
      <c r="J19" s="127"/>
      <c r="K19" s="36" t="s">
        <v>123</v>
      </c>
    </row>
    <row r="20" spans="1:11" ht="18.75" customHeight="1">
      <c r="A20" s="7" t="s">
        <v>195</v>
      </c>
      <c r="B20" s="6"/>
      <c r="C20" s="6"/>
      <c r="D20" s="6"/>
      <c r="E20" s="7" t="s">
        <v>253</v>
      </c>
      <c r="F20" s="6"/>
      <c r="G20" s="7" t="s">
        <v>197</v>
      </c>
      <c r="H20" s="6"/>
      <c r="I20" s="6"/>
      <c r="J20" s="6"/>
      <c r="K20" s="36" t="s">
        <v>124</v>
      </c>
    </row>
    <row r="21" spans="1:11" ht="18.75" customHeight="1">
      <c r="A21" s="8"/>
      <c r="B21" s="35"/>
      <c r="C21" s="35"/>
      <c r="D21" s="35"/>
      <c r="E21" s="8"/>
      <c r="F21" s="35"/>
      <c r="G21" s="8"/>
      <c r="H21" s="35"/>
      <c r="I21" s="35"/>
      <c r="J21" s="35"/>
      <c r="K21" s="20"/>
    </row>
    <row r="22" spans="1:11" ht="18.75" customHeight="1">
      <c r="A22" s="8"/>
      <c r="B22" s="47"/>
      <c r="C22" s="47"/>
      <c r="D22" s="47"/>
      <c r="E22" s="8"/>
      <c r="F22" s="47"/>
      <c r="G22" s="8"/>
      <c r="H22" s="47"/>
      <c r="I22" s="47"/>
      <c r="J22" s="47"/>
      <c r="K22" s="20"/>
    </row>
    <row r="23" spans="1:11" ht="18.75" customHeight="1">
      <c r="A23" s="8"/>
      <c r="B23" s="47"/>
      <c r="C23" s="47"/>
      <c r="D23" s="47"/>
      <c r="E23" s="8"/>
      <c r="F23" s="47"/>
      <c r="G23" s="8"/>
      <c r="H23" s="47"/>
      <c r="I23" s="47"/>
      <c r="J23" s="47"/>
      <c r="K23" s="20"/>
    </row>
    <row r="24" spans="1:11" ht="18.75" customHeight="1">
      <c r="A24" s="8"/>
      <c r="B24" s="35"/>
      <c r="C24" s="35"/>
      <c r="D24" s="35"/>
      <c r="E24" s="8"/>
      <c r="F24" s="35"/>
      <c r="G24" s="8"/>
      <c r="H24" s="35"/>
      <c r="I24" s="35"/>
      <c r="J24" s="35"/>
      <c r="K24" s="20"/>
    </row>
    <row r="25" spans="1:11" ht="18.75" customHeight="1">
      <c r="A25" s="6"/>
      <c r="B25" s="27" t="s">
        <v>33</v>
      </c>
      <c r="C25" s="27"/>
      <c r="D25" s="27"/>
      <c r="E25" s="28" t="s">
        <v>34</v>
      </c>
      <c r="F25" s="27"/>
      <c r="G25" s="28" t="s">
        <v>35</v>
      </c>
      <c r="K25" s="6"/>
    </row>
    <row r="26" spans="1:11" ht="18.75" customHeight="1">
      <c r="A26" s="55"/>
      <c r="B26" s="27"/>
      <c r="C26" s="27"/>
      <c r="D26" s="27"/>
      <c r="E26" s="28"/>
      <c r="F26" s="27"/>
      <c r="G26" s="28"/>
      <c r="K26" s="55"/>
    </row>
    <row r="27" spans="1:11" ht="18.75" customHeight="1">
      <c r="A27" s="98" t="s">
        <v>305</v>
      </c>
      <c r="B27" s="27"/>
      <c r="C27" s="27"/>
      <c r="D27" s="27"/>
      <c r="E27" s="28"/>
      <c r="F27" s="27"/>
      <c r="G27" s="28"/>
      <c r="K27" s="55"/>
    </row>
    <row r="28" spans="1:11" ht="18.75" customHeight="1" thickBot="1">
      <c r="A28" s="98" t="s">
        <v>285</v>
      </c>
      <c r="B28" s="6" t="s">
        <v>1</v>
      </c>
      <c r="C28" s="77"/>
      <c r="D28" s="77"/>
      <c r="E28" s="77"/>
      <c r="F28" s="10"/>
      <c r="G28" s="10"/>
      <c r="H28" s="10"/>
      <c r="I28" s="10"/>
      <c r="J28" s="6"/>
      <c r="K28" s="6"/>
    </row>
    <row r="29" spans="1:11" ht="18.75" customHeight="1" thickBot="1">
      <c r="A29" s="6"/>
      <c r="B29" s="6"/>
      <c r="C29" s="6"/>
      <c r="D29" s="6"/>
      <c r="E29" s="7" t="s">
        <v>27</v>
      </c>
      <c r="F29" s="78"/>
      <c r="G29" s="79" t="s">
        <v>262</v>
      </c>
      <c r="H29" s="10"/>
      <c r="I29" s="10"/>
      <c r="J29" s="6"/>
      <c r="K29" s="6"/>
    </row>
    <row r="30" spans="1:11" ht="18.75" customHeight="1">
      <c r="A30" s="75" t="s">
        <v>263</v>
      </c>
      <c r="B30" s="55"/>
      <c r="C30" s="55"/>
      <c r="D30" s="55"/>
      <c r="E30" s="16"/>
      <c r="F30" s="85"/>
      <c r="G30" s="137" t="s">
        <v>265</v>
      </c>
      <c r="H30" s="10"/>
      <c r="I30" s="10"/>
      <c r="J30" s="55"/>
      <c r="K30" s="55"/>
    </row>
    <row r="31" spans="1:11" ht="18.75" customHeight="1">
      <c r="A31" s="75" t="s">
        <v>264</v>
      </c>
      <c r="B31" s="6" t="s">
        <v>3</v>
      </c>
      <c r="C31" s="18"/>
      <c r="D31" s="18"/>
      <c r="E31" s="29">
        <v>0.6041666666666666</v>
      </c>
      <c r="F31" s="10"/>
      <c r="G31" s="138"/>
      <c r="H31" s="10"/>
      <c r="I31" s="10"/>
      <c r="J31" s="6"/>
      <c r="K31" s="6"/>
    </row>
    <row r="32" spans="1:11" ht="18.75" customHeight="1">
      <c r="A32" s="55"/>
      <c r="B32" s="55"/>
      <c r="C32" s="7"/>
      <c r="D32" s="7"/>
      <c r="E32" s="62"/>
      <c r="F32" s="10"/>
      <c r="G32" s="138"/>
      <c r="H32" s="10"/>
      <c r="I32" s="10"/>
      <c r="J32" s="55"/>
      <c r="K32" s="55"/>
    </row>
    <row r="33" spans="1:11" ht="18.75" customHeight="1" thickBot="1">
      <c r="A33" s="6"/>
      <c r="B33" s="6"/>
      <c r="C33" s="6"/>
      <c r="D33" s="6"/>
      <c r="E33" s="6"/>
      <c r="F33" s="10"/>
      <c r="G33" s="138" t="s">
        <v>29</v>
      </c>
      <c r="H33" s="78"/>
      <c r="I33" s="79" t="str">
        <f>G29</f>
        <v>程/簡</v>
      </c>
      <c r="J33" s="6"/>
      <c r="K33" s="6"/>
    </row>
    <row r="34" spans="1:11" ht="18.75" customHeight="1">
      <c r="A34" s="75" t="s">
        <v>268</v>
      </c>
      <c r="B34" s="55"/>
      <c r="C34" s="55"/>
      <c r="D34" s="55"/>
      <c r="E34" s="55"/>
      <c r="F34" s="10"/>
      <c r="G34" s="76" t="s">
        <v>311</v>
      </c>
      <c r="H34" s="85"/>
      <c r="I34" s="85" t="s">
        <v>307</v>
      </c>
      <c r="J34" s="55"/>
      <c r="K34" s="55"/>
    </row>
    <row r="35" spans="1:11" ht="18.75" customHeight="1">
      <c r="A35" s="75" t="s">
        <v>269</v>
      </c>
      <c r="B35" s="6" t="s">
        <v>4</v>
      </c>
      <c r="C35" s="18"/>
      <c r="D35" s="18"/>
      <c r="E35" s="18"/>
      <c r="F35" s="10"/>
      <c r="G35" s="76" t="s">
        <v>243</v>
      </c>
      <c r="H35" s="10"/>
      <c r="I35" s="10"/>
      <c r="J35" s="6"/>
      <c r="K35" s="6"/>
    </row>
    <row r="36" spans="1:11" ht="18.75" customHeight="1">
      <c r="A36" s="6"/>
      <c r="B36" s="6"/>
      <c r="C36" s="6"/>
      <c r="D36" s="6"/>
      <c r="E36" s="14" t="s">
        <v>28</v>
      </c>
      <c r="F36" s="10"/>
      <c r="G36" s="82"/>
      <c r="H36" s="10"/>
      <c r="I36" s="10"/>
      <c r="J36" s="6"/>
      <c r="K36" s="6"/>
    </row>
    <row r="37" spans="1:11" ht="18.75" customHeight="1" thickBot="1">
      <c r="A37" s="98" t="s">
        <v>306</v>
      </c>
      <c r="B37" s="55"/>
      <c r="C37" s="55"/>
      <c r="D37" s="55"/>
      <c r="E37" s="16"/>
      <c r="F37" s="89"/>
      <c r="G37" s="90" t="s">
        <v>266</v>
      </c>
      <c r="H37" s="80"/>
      <c r="I37" s="10"/>
      <c r="J37" s="55"/>
      <c r="K37" s="55"/>
    </row>
    <row r="38" spans="1:11" ht="18.75" customHeight="1" thickBot="1">
      <c r="A38" s="98" t="s">
        <v>287</v>
      </c>
      <c r="B38" s="6" t="s">
        <v>2</v>
      </c>
      <c r="C38" s="77"/>
      <c r="D38" s="77"/>
      <c r="E38" s="87">
        <v>0.6041666666666666</v>
      </c>
      <c r="F38" s="88"/>
      <c r="G38" s="81" t="s">
        <v>267</v>
      </c>
      <c r="H38" s="10"/>
      <c r="I38" s="10"/>
      <c r="J38" s="6"/>
      <c r="K38" s="6"/>
    </row>
    <row r="39" spans="1:11" ht="18.75" customHeight="1">
      <c r="A39" s="6"/>
      <c r="B39" s="6"/>
      <c r="C39" s="6"/>
      <c r="D39" s="6"/>
      <c r="E39" s="6"/>
      <c r="F39" s="10"/>
      <c r="G39" s="10"/>
      <c r="H39" s="10"/>
      <c r="I39" s="10"/>
      <c r="J39" s="6"/>
      <c r="K39" s="6"/>
    </row>
  </sheetData>
  <sheetProtection/>
  <mergeCells count="5">
    <mergeCell ref="I19:J19"/>
    <mergeCell ref="A1:K1"/>
    <mergeCell ref="A4:K4"/>
    <mergeCell ref="C13:C15"/>
    <mergeCell ref="I13:I15"/>
  </mergeCells>
  <printOptions/>
  <pageMargins left="0.4330708661417323" right="0.2755905511811024" top="0.4330708661417323" bottom="0.2755905511811024" header="0.31496062992125984" footer="0.1968503937007874"/>
  <pageSetup horizontalDpi="600" verticalDpi="600" orientation="portrait" paperSize="9" r:id="rId2"/>
  <headerFooter>
    <oddHeader>&amp;R&amp;D&amp;T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showGridLines="0" view="pageBreakPreview" zoomScale="75" zoomScaleSheetLayoutView="75" zoomScalePageLayoutView="0" workbookViewId="0" topLeftCell="A27">
      <selection activeCell="I43" sqref="I43"/>
    </sheetView>
  </sheetViews>
  <sheetFormatPr defaultColWidth="8.625" defaultRowHeight="18.75" customHeight="1"/>
  <cols>
    <col min="1" max="9" width="8.625" style="55" customWidth="1"/>
    <col min="10" max="10" width="10.00390625" style="55" customWidth="1"/>
    <col min="11" max="16384" width="8.625" style="55" customWidth="1"/>
  </cols>
  <sheetData>
    <row r="1" spans="1:11" s="5" customFormat="1" ht="18.75" customHeight="1">
      <c r="A1" s="123" t="s">
        <v>121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5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s="5" customFormat="1" ht="18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8.75" customHeight="1">
      <c r="A4" s="126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8.7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8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8.75" customHeight="1">
      <c r="A7" s="7" t="s">
        <v>125</v>
      </c>
      <c r="B7" s="54"/>
      <c r="C7" s="54"/>
      <c r="E7" s="7" t="s">
        <v>139</v>
      </c>
      <c r="F7" s="54"/>
      <c r="G7" s="7" t="s">
        <v>164</v>
      </c>
      <c r="H7" s="54"/>
      <c r="I7" s="54"/>
      <c r="K7" s="7" t="s">
        <v>146</v>
      </c>
    </row>
    <row r="8" spans="1:11" ht="18.75" customHeight="1">
      <c r="A8" s="7" t="s">
        <v>144</v>
      </c>
      <c r="B8" s="54"/>
      <c r="E8" s="7" t="s">
        <v>141</v>
      </c>
      <c r="F8" s="54"/>
      <c r="G8" s="7" t="s">
        <v>165</v>
      </c>
      <c r="H8" s="54"/>
      <c r="I8" s="54"/>
      <c r="K8" s="7" t="s">
        <v>148</v>
      </c>
    </row>
    <row r="9" spans="1:11" ht="18.75" customHeight="1">
      <c r="A9" s="4" t="s">
        <v>12</v>
      </c>
      <c r="B9" s="124" t="s">
        <v>36</v>
      </c>
      <c r="C9" s="127"/>
      <c r="E9" s="4" t="s">
        <v>13</v>
      </c>
      <c r="G9" s="4" t="s">
        <v>14</v>
      </c>
      <c r="H9" s="124" t="s">
        <v>36</v>
      </c>
      <c r="I9" s="127"/>
      <c r="K9" s="4" t="s">
        <v>13</v>
      </c>
    </row>
    <row r="10" spans="1:11" ht="18.75" customHeight="1">
      <c r="A10" s="10">
        <v>1</v>
      </c>
      <c r="C10" s="55" t="s">
        <v>23</v>
      </c>
      <c r="E10" s="11">
        <v>4</v>
      </c>
      <c r="G10" s="10">
        <v>5</v>
      </c>
      <c r="I10" s="55" t="s">
        <v>25</v>
      </c>
      <c r="K10" s="11">
        <v>8</v>
      </c>
    </row>
    <row r="11" spans="2:10" ht="18.75" customHeight="1">
      <c r="B11" s="12"/>
      <c r="C11" s="13"/>
      <c r="D11" s="14" t="s">
        <v>0</v>
      </c>
      <c r="H11" s="12"/>
      <c r="I11" s="13"/>
      <c r="J11" s="14" t="s">
        <v>0</v>
      </c>
    </row>
    <row r="12" spans="2:10" ht="18.75" customHeight="1">
      <c r="B12" s="15" t="s">
        <v>0</v>
      </c>
      <c r="C12" s="7"/>
      <c r="D12" s="16" t="s">
        <v>0</v>
      </c>
      <c r="H12" s="15" t="s">
        <v>21</v>
      </c>
      <c r="I12" s="7"/>
      <c r="J12" s="16" t="s">
        <v>0</v>
      </c>
    </row>
    <row r="13" spans="1:11" ht="18.75" customHeight="1">
      <c r="A13" s="55" t="s">
        <v>15</v>
      </c>
      <c r="B13" s="15" t="s">
        <v>134</v>
      </c>
      <c r="C13" s="125" t="s">
        <v>5</v>
      </c>
      <c r="D13" s="16" t="s">
        <v>135</v>
      </c>
      <c r="E13" s="55" t="s">
        <v>16</v>
      </c>
      <c r="G13" s="55" t="s">
        <v>17</v>
      </c>
      <c r="H13" s="23" t="s">
        <v>32</v>
      </c>
      <c r="I13" s="125" t="s">
        <v>6</v>
      </c>
      <c r="J13" s="25" t="s">
        <v>32</v>
      </c>
      <c r="K13" s="55" t="s">
        <v>18</v>
      </c>
    </row>
    <row r="14" spans="1:11" ht="18.75" customHeight="1">
      <c r="A14" s="53" t="s">
        <v>31</v>
      </c>
      <c r="B14" s="56" t="s">
        <v>133</v>
      </c>
      <c r="C14" s="125"/>
      <c r="D14" s="57" t="s">
        <v>133</v>
      </c>
      <c r="E14" s="53" t="s">
        <v>31</v>
      </c>
      <c r="G14" s="53" t="s">
        <v>31</v>
      </c>
      <c r="H14" s="24">
        <v>0.4166666666666667</v>
      </c>
      <c r="I14" s="125"/>
      <c r="J14" s="26">
        <v>0.4375</v>
      </c>
      <c r="K14" s="53" t="s">
        <v>31</v>
      </c>
    </row>
    <row r="15" spans="1:11" ht="18.75" customHeight="1">
      <c r="A15" s="22">
        <v>0.5416666666666666</v>
      </c>
      <c r="B15" s="24">
        <v>0.4166666666666667</v>
      </c>
      <c r="C15" s="125"/>
      <c r="D15" s="26">
        <v>0.4166666666666667</v>
      </c>
      <c r="E15" s="22">
        <v>0.5416666666666666</v>
      </c>
      <c r="G15" s="22">
        <v>0.5416666666666666</v>
      </c>
      <c r="H15" s="15"/>
      <c r="I15" s="125"/>
      <c r="J15" s="16"/>
      <c r="K15" s="22">
        <v>0.5625</v>
      </c>
    </row>
    <row r="16" spans="2:10" ht="18.75" customHeight="1">
      <c r="B16" s="15"/>
      <c r="C16" s="7"/>
      <c r="D16" s="16"/>
      <c r="H16" s="15"/>
      <c r="I16" s="7"/>
      <c r="J16" s="16"/>
    </row>
    <row r="17" spans="2:10" ht="18.75" customHeight="1">
      <c r="B17" s="17"/>
      <c r="C17" s="18"/>
      <c r="D17" s="19"/>
      <c r="H17" s="17"/>
      <c r="I17" s="18"/>
      <c r="J17" s="19"/>
    </row>
    <row r="18" spans="1:11" ht="18.75" customHeight="1">
      <c r="A18" s="10">
        <v>2</v>
      </c>
      <c r="C18" s="55" t="s">
        <v>24</v>
      </c>
      <c r="E18" s="11">
        <v>3</v>
      </c>
      <c r="G18" s="10">
        <v>6</v>
      </c>
      <c r="I18" s="55" t="s">
        <v>26</v>
      </c>
      <c r="K18" s="11">
        <v>7</v>
      </c>
    </row>
    <row r="19" spans="1:11" ht="18.75" customHeight="1">
      <c r="A19" s="7" t="s">
        <v>161</v>
      </c>
      <c r="C19" s="124" t="s">
        <v>126</v>
      </c>
      <c r="D19" s="127"/>
      <c r="E19" s="7" t="s">
        <v>163</v>
      </c>
      <c r="G19" s="7" t="s">
        <v>150</v>
      </c>
      <c r="I19" s="124" t="s">
        <v>37</v>
      </c>
      <c r="J19" s="127"/>
      <c r="K19" s="7" t="s">
        <v>166</v>
      </c>
    </row>
    <row r="20" spans="1:11" ht="18.75" customHeight="1">
      <c r="A20" s="7" t="s">
        <v>162</v>
      </c>
      <c r="E20" s="7" t="s">
        <v>156</v>
      </c>
      <c r="G20" s="7" t="s">
        <v>152</v>
      </c>
      <c r="K20" s="7" t="s">
        <v>168</v>
      </c>
    </row>
    <row r="21" spans="1:11" ht="18.75" customHeight="1">
      <c r="A21" s="8"/>
      <c r="E21" s="8"/>
      <c r="G21" s="8"/>
      <c r="K21" s="8"/>
    </row>
    <row r="22" spans="1:11" ht="18.75" customHeight="1">
      <c r="A22" s="8"/>
      <c r="E22" s="8"/>
      <c r="G22" s="8"/>
      <c r="K22" s="8"/>
    </row>
    <row r="23" spans="1:11" ht="18.75" customHeight="1">
      <c r="A23" s="8"/>
      <c r="E23" s="8"/>
      <c r="G23" s="8"/>
      <c r="K23" s="8"/>
    </row>
    <row r="24" spans="1:11" ht="18.75" customHeight="1">
      <c r="A24" s="8"/>
      <c r="E24" s="8"/>
      <c r="G24" s="8"/>
      <c r="K24" s="8"/>
    </row>
    <row r="25" spans="1:11" ht="18.75" customHeight="1">
      <c r="A25" s="8"/>
      <c r="E25" s="8"/>
      <c r="G25" s="8"/>
      <c r="K25" s="8"/>
    </row>
    <row r="26" spans="2:7" ht="18.75" customHeight="1">
      <c r="B26" s="27" t="s">
        <v>33</v>
      </c>
      <c r="C26" s="27"/>
      <c r="D26" s="27"/>
      <c r="E26" s="28" t="s">
        <v>34</v>
      </c>
      <c r="F26" s="27"/>
      <c r="G26" s="28" t="s">
        <v>35</v>
      </c>
    </row>
    <row r="27" spans="2:7" ht="18.75" customHeight="1">
      <c r="B27" s="27"/>
      <c r="C27" s="27"/>
      <c r="D27" s="27"/>
      <c r="E27" s="28"/>
      <c r="F27" s="27"/>
      <c r="G27" s="28"/>
    </row>
    <row r="28" spans="1:7" ht="18.75" customHeight="1">
      <c r="A28" s="98" t="s">
        <v>284</v>
      </c>
      <c r="B28" s="27"/>
      <c r="C28" s="27"/>
      <c r="D28" s="27"/>
      <c r="E28" s="28"/>
      <c r="F28" s="27"/>
      <c r="G28" s="28"/>
    </row>
    <row r="29" spans="1:9" ht="18.75" customHeight="1" thickBot="1">
      <c r="A29" s="98" t="s">
        <v>285</v>
      </c>
      <c r="B29" s="55" t="s">
        <v>1</v>
      </c>
      <c r="C29" s="77"/>
      <c r="D29" s="77"/>
      <c r="E29" s="77"/>
      <c r="F29" s="10"/>
      <c r="G29" s="10"/>
      <c r="H29" s="10"/>
      <c r="I29" s="10"/>
    </row>
    <row r="30" spans="5:9" ht="18.75" customHeight="1" thickBot="1">
      <c r="E30" s="7" t="s">
        <v>27</v>
      </c>
      <c r="F30" s="78"/>
      <c r="G30" s="79" t="s">
        <v>244</v>
      </c>
      <c r="H30" s="10"/>
      <c r="I30" s="10"/>
    </row>
    <row r="31" spans="1:9" ht="18.75" customHeight="1">
      <c r="A31" s="75" t="s">
        <v>246</v>
      </c>
      <c r="E31" s="16"/>
      <c r="F31" s="80"/>
      <c r="G31" s="137" t="s">
        <v>245</v>
      </c>
      <c r="H31" s="85"/>
      <c r="I31" s="10"/>
    </row>
    <row r="32" spans="1:9" ht="18.75" customHeight="1">
      <c r="A32" s="75" t="s">
        <v>247</v>
      </c>
      <c r="B32" s="55" t="s">
        <v>3</v>
      </c>
      <c r="C32" s="18"/>
      <c r="D32" s="18"/>
      <c r="E32" s="29">
        <v>0.5416666666666666</v>
      </c>
      <c r="F32" s="10"/>
      <c r="G32" s="138"/>
      <c r="H32" s="10"/>
      <c r="I32" s="10"/>
    </row>
    <row r="33" spans="3:9" ht="18.75" customHeight="1">
      <c r="C33" s="7"/>
      <c r="D33" s="7"/>
      <c r="E33" s="62"/>
      <c r="F33" s="10"/>
      <c r="G33" s="138"/>
      <c r="H33" s="10"/>
      <c r="I33" s="10"/>
    </row>
    <row r="34" spans="1:9" ht="18.75" customHeight="1" thickBot="1">
      <c r="A34" s="75" t="s">
        <v>250</v>
      </c>
      <c r="F34" s="10"/>
      <c r="G34" s="138" t="s">
        <v>29</v>
      </c>
      <c r="H34" s="78"/>
      <c r="I34" s="79" t="str">
        <f>G30</f>
        <v>李/簡</v>
      </c>
    </row>
    <row r="35" spans="1:9" ht="18.75" customHeight="1">
      <c r="A35" s="75" t="s">
        <v>251</v>
      </c>
      <c r="B35" s="55" t="s">
        <v>4</v>
      </c>
      <c r="C35" s="18"/>
      <c r="D35" s="18"/>
      <c r="E35" s="18"/>
      <c r="F35" s="10"/>
      <c r="G35" s="76">
        <v>0.4166666666666667</v>
      </c>
      <c r="H35" s="10"/>
      <c r="I35" s="63" t="s">
        <v>283</v>
      </c>
    </row>
    <row r="36" spans="5:9" ht="18.75" customHeight="1">
      <c r="E36" s="14" t="s">
        <v>28</v>
      </c>
      <c r="F36" s="10"/>
      <c r="G36" s="82"/>
      <c r="H36" s="10"/>
      <c r="I36" s="10"/>
    </row>
    <row r="37" spans="1:9" ht="18.75" customHeight="1" thickBot="1">
      <c r="A37" s="98" t="s">
        <v>286</v>
      </c>
      <c r="E37" s="16"/>
      <c r="F37" s="89"/>
      <c r="G37" s="90" t="s">
        <v>248</v>
      </c>
      <c r="H37" s="80"/>
      <c r="I37" s="10"/>
    </row>
    <row r="38" spans="1:9" ht="18.75" customHeight="1" thickBot="1">
      <c r="A38" s="98" t="s">
        <v>287</v>
      </c>
      <c r="B38" s="55" t="s">
        <v>2</v>
      </c>
      <c r="C38" s="77"/>
      <c r="D38" s="77"/>
      <c r="E38" s="87">
        <v>0.5416666666666666</v>
      </c>
      <c r="F38" s="88"/>
      <c r="G38" s="91" t="s">
        <v>249</v>
      </c>
      <c r="H38" s="10"/>
      <c r="I38" s="10"/>
    </row>
    <row r="39" spans="6:9" ht="18.75" customHeight="1">
      <c r="F39" s="10"/>
      <c r="G39" s="10"/>
      <c r="H39" s="10"/>
      <c r="I39" s="10"/>
    </row>
  </sheetData>
  <sheetProtection/>
  <mergeCells count="8">
    <mergeCell ref="C19:D19"/>
    <mergeCell ref="H9:I9"/>
    <mergeCell ref="I19:J19"/>
    <mergeCell ref="A1:K1"/>
    <mergeCell ref="A4:K4"/>
    <mergeCell ref="C13:C15"/>
    <mergeCell ref="I13:I15"/>
    <mergeCell ref="B9:C9"/>
  </mergeCells>
  <printOptions/>
  <pageMargins left="0.3937007874015748" right="0.1968503937007874" top="0.4724409448818898" bottom="0.5511811023622047" header="0.31496062992125984" footer="0.31496062992125984"/>
  <pageSetup horizontalDpi="600" verticalDpi="600" orientation="portrait" paperSize="9" r:id="rId2"/>
  <headerFooter>
    <oddHeader>&amp;R&amp;D&amp;T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showGridLines="0" tabSelected="1" view="pageBreakPreview" zoomScale="75" zoomScaleSheetLayoutView="75" zoomScalePageLayoutView="0" workbookViewId="0" topLeftCell="A1">
      <selection activeCell="H15" sqref="H15"/>
    </sheetView>
  </sheetViews>
  <sheetFormatPr defaultColWidth="9.00390625" defaultRowHeight="15.75"/>
  <cols>
    <col min="1" max="1" width="18.75390625" style="2" customWidth="1"/>
    <col min="2" max="16384" width="9.00390625" style="2" customWidth="1"/>
  </cols>
  <sheetData>
    <row r="1" spans="1:9" ht="39" customHeight="1">
      <c r="A1" s="133" t="s">
        <v>291</v>
      </c>
      <c r="B1" s="133"/>
      <c r="C1" s="133"/>
      <c r="D1" s="133"/>
      <c r="E1" s="133"/>
      <c r="F1" s="133"/>
      <c r="G1" s="133"/>
      <c r="H1" s="133"/>
      <c r="I1" s="133"/>
    </row>
    <row r="2" spans="1:9" ht="33.75" customHeight="1">
      <c r="A2" s="133" t="s">
        <v>292</v>
      </c>
      <c r="B2" s="133"/>
      <c r="C2" s="133"/>
      <c r="D2" s="133"/>
      <c r="E2" s="133"/>
      <c r="F2" s="133"/>
      <c r="G2" s="133"/>
      <c r="H2" s="133"/>
      <c r="I2" s="133"/>
    </row>
    <row r="3" ht="22.5" customHeight="1"/>
    <row r="4" spans="1:9" ht="24" customHeight="1">
      <c r="A4" s="30"/>
      <c r="B4" s="30" t="s">
        <v>293</v>
      </c>
      <c r="C4" s="30" t="s">
        <v>294</v>
      </c>
      <c r="D4" s="134" t="s">
        <v>295</v>
      </c>
      <c r="E4" s="135"/>
      <c r="F4" s="134" t="s">
        <v>296</v>
      </c>
      <c r="G4" s="136"/>
      <c r="H4" s="136"/>
      <c r="I4" s="135"/>
    </row>
    <row r="5" spans="1:9" ht="24" customHeight="1">
      <c r="A5" s="130" t="s">
        <v>297</v>
      </c>
      <c r="B5" s="99" t="s">
        <v>186</v>
      </c>
      <c r="C5" s="99" t="s">
        <v>179</v>
      </c>
      <c r="D5" s="99" t="s">
        <v>188</v>
      </c>
      <c r="E5" s="99" t="s">
        <v>181</v>
      </c>
      <c r="F5" s="99" t="s">
        <v>219</v>
      </c>
      <c r="G5" s="99" t="s">
        <v>220</v>
      </c>
      <c r="H5" s="99" t="s">
        <v>221</v>
      </c>
      <c r="I5" s="99" t="s">
        <v>222</v>
      </c>
    </row>
    <row r="6" spans="1:9" ht="24" customHeight="1">
      <c r="A6" s="132"/>
      <c r="B6" s="101"/>
      <c r="C6" s="101"/>
      <c r="D6" s="101"/>
      <c r="E6" s="101"/>
      <c r="F6" s="101"/>
      <c r="G6" s="101"/>
      <c r="H6" s="101"/>
      <c r="I6" s="101"/>
    </row>
    <row r="7" spans="1:9" ht="24" customHeight="1">
      <c r="A7" s="130" t="s">
        <v>298</v>
      </c>
      <c r="B7" s="99" t="s">
        <v>176</v>
      </c>
      <c r="C7" s="99" t="s">
        <v>153</v>
      </c>
      <c r="D7" s="99" t="s">
        <v>174</v>
      </c>
      <c r="E7" s="99" t="s">
        <v>155</v>
      </c>
      <c r="F7" s="99" t="s">
        <v>223</v>
      </c>
      <c r="G7" s="99" t="s">
        <v>224</v>
      </c>
      <c r="H7" s="99" t="s">
        <v>225</v>
      </c>
      <c r="I7" s="99" t="s">
        <v>226</v>
      </c>
    </row>
    <row r="8" spans="1:9" ht="24" customHeight="1">
      <c r="A8" s="132"/>
      <c r="B8" s="101"/>
      <c r="C8" s="101"/>
      <c r="D8" s="101"/>
      <c r="E8" s="101"/>
      <c r="F8" s="101"/>
      <c r="G8" s="101"/>
      <c r="H8" s="101"/>
      <c r="I8" s="101"/>
    </row>
    <row r="9" spans="1:9" ht="24" customHeight="1">
      <c r="A9" s="130" t="s">
        <v>299</v>
      </c>
      <c r="B9" s="99" t="s">
        <v>138</v>
      </c>
      <c r="C9" s="99" t="s">
        <v>212</v>
      </c>
      <c r="D9" s="99" t="s">
        <v>205</v>
      </c>
      <c r="E9" s="99" t="s">
        <v>145</v>
      </c>
      <c r="F9" s="99" t="s">
        <v>227</v>
      </c>
      <c r="G9" s="99" t="s">
        <v>228</v>
      </c>
      <c r="H9" s="99" t="s">
        <v>229</v>
      </c>
      <c r="I9" s="99" t="s">
        <v>230</v>
      </c>
    </row>
    <row r="10" spans="1:9" ht="24" customHeight="1">
      <c r="A10" s="131"/>
      <c r="B10" s="100" t="s">
        <v>198</v>
      </c>
      <c r="C10" s="100" t="s">
        <v>149</v>
      </c>
      <c r="D10" s="100" t="s">
        <v>207</v>
      </c>
      <c r="E10" s="100" t="s">
        <v>160</v>
      </c>
      <c r="F10" s="100" t="s">
        <v>231</v>
      </c>
      <c r="G10" s="100" t="s">
        <v>232</v>
      </c>
      <c r="H10" s="100" t="s">
        <v>233</v>
      </c>
      <c r="I10" s="100" t="s">
        <v>234</v>
      </c>
    </row>
    <row r="11" spans="1:9" ht="24" customHeight="1">
      <c r="A11" s="132"/>
      <c r="B11" s="101"/>
      <c r="C11" s="101"/>
      <c r="D11" s="101"/>
      <c r="E11" s="101"/>
      <c r="F11" s="101"/>
      <c r="G11" s="101"/>
      <c r="H11" s="101"/>
      <c r="I11" s="101"/>
    </row>
    <row r="12" spans="1:9" ht="24" customHeight="1">
      <c r="A12" s="130" t="s">
        <v>300</v>
      </c>
      <c r="B12" s="99" t="s">
        <v>167</v>
      </c>
      <c r="C12" s="99" t="s">
        <v>143</v>
      </c>
      <c r="D12" s="99" t="s">
        <v>200</v>
      </c>
      <c r="E12" s="99" t="s">
        <v>190</v>
      </c>
      <c r="F12" s="99" t="s">
        <v>235</v>
      </c>
      <c r="G12" s="99" t="s">
        <v>151</v>
      </c>
      <c r="H12" s="99" t="s">
        <v>236</v>
      </c>
      <c r="I12" s="99" t="s">
        <v>237</v>
      </c>
    </row>
    <row r="13" spans="1:9" ht="24" customHeight="1">
      <c r="A13" s="131"/>
      <c r="B13" s="100" t="s">
        <v>140</v>
      </c>
      <c r="C13" s="100" t="s">
        <v>147</v>
      </c>
      <c r="D13" s="100" t="s">
        <v>176</v>
      </c>
      <c r="E13" s="100" t="s">
        <v>192</v>
      </c>
      <c r="F13" s="100" t="s">
        <v>238</v>
      </c>
      <c r="G13" s="100" t="s">
        <v>252</v>
      </c>
      <c r="H13" s="100" t="s">
        <v>239</v>
      </c>
      <c r="I13" s="100" t="s">
        <v>240</v>
      </c>
    </row>
    <row r="14" spans="1:9" ht="24" customHeight="1">
      <c r="A14" s="132"/>
      <c r="B14" s="101"/>
      <c r="C14" s="101"/>
      <c r="D14" s="101"/>
      <c r="E14" s="101"/>
      <c r="F14" s="101"/>
      <c r="G14" s="101"/>
      <c r="H14" s="101"/>
      <c r="I14" s="101"/>
    </row>
    <row r="15" spans="1:9" ht="24" customHeight="1">
      <c r="A15" s="130" t="s">
        <v>301</v>
      </c>
      <c r="B15" s="99" t="s">
        <v>138</v>
      </c>
      <c r="C15" s="99" t="s">
        <v>145</v>
      </c>
      <c r="D15" s="99" t="s">
        <v>149</v>
      </c>
      <c r="E15" s="99" t="s">
        <v>142</v>
      </c>
      <c r="F15" s="99" t="s">
        <v>160</v>
      </c>
      <c r="G15" s="99" t="s">
        <v>233</v>
      </c>
      <c r="H15" s="99" t="s">
        <v>232</v>
      </c>
      <c r="I15" s="99" t="s">
        <v>229</v>
      </c>
    </row>
    <row r="16" spans="1:9" ht="24" customHeight="1">
      <c r="A16" s="131"/>
      <c r="B16" s="100" t="s">
        <v>140</v>
      </c>
      <c r="C16" s="100" t="s">
        <v>147</v>
      </c>
      <c r="D16" s="100" t="s">
        <v>151</v>
      </c>
      <c r="E16" s="100" t="s">
        <v>143</v>
      </c>
      <c r="F16" s="100" t="s">
        <v>241</v>
      </c>
      <c r="G16" s="100" t="s">
        <v>155</v>
      </c>
      <c r="H16" s="100" t="s">
        <v>225</v>
      </c>
      <c r="I16" s="100" t="s">
        <v>167</v>
      </c>
    </row>
    <row r="17" spans="1:9" ht="24" customHeight="1">
      <c r="A17" s="132"/>
      <c r="B17" s="101"/>
      <c r="C17" s="101"/>
      <c r="D17" s="101"/>
      <c r="E17" s="101"/>
      <c r="F17" s="101"/>
      <c r="G17" s="101"/>
      <c r="H17" s="101"/>
      <c r="I17" s="101"/>
    </row>
    <row r="18" ht="24" customHeight="1"/>
    <row r="19" ht="24" customHeight="1"/>
    <row r="20" ht="24" customHeight="1"/>
    <row r="21" ht="24" customHeight="1"/>
    <row r="22" ht="24" customHeight="1"/>
  </sheetData>
  <sheetProtection/>
  <mergeCells count="9">
    <mergeCell ref="A15:A17"/>
    <mergeCell ref="A2:I2"/>
    <mergeCell ref="A1:I1"/>
    <mergeCell ref="A5:A6"/>
    <mergeCell ref="A7:A8"/>
    <mergeCell ref="A9:A11"/>
    <mergeCell ref="A12:A14"/>
    <mergeCell ref="D4:E4"/>
    <mergeCell ref="F4:I4"/>
  </mergeCells>
  <printOptions horizontalCentered="1"/>
  <pageMargins left="0.4330708661417323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</cp:lastModifiedBy>
  <cp:lastPrinted>2010-12-19T05:31:37Z</cp:lastPrinted>
  <dcterms:created xsi:type="dcterms:W3CDTF">2010-11-25T08:46:29Z</dcterms:created>
  <dcterms:modified xsi:type="dcterms:W3CDTF">2010-12-19T05:34:02Z</dcterms:modified>
  <cp:category/>
  <cp:version/>
  <cp:contentType/>
  <cp:contentStatus/>
</cp:coreProperties>
</file>