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266" windowWidth="5940" windowHeight="7080" tabRatio="892" firstSheet="20" activeTab="27"/>
  </bookViews>
  <sheets>
    <sheet name="統計表" sheetId="1" r:id="rId1"/>
    <sheet name="輪次表" sheetId="2" r:id="rId2"/>
    <sheet name="724" sheetId="3" r:id="rId3"/>
    <sheet name="725" sheetId="4" r:id="rId4"/>
    <sheet name="726" sheetId="5" r:id="rId5"/>
    <sheet name="727" sheetId="6" r:id="rId6"/>
    <sheet name="728" sheetId="7" r:id="rId7"/>
    <sheet name="729" sheetId="8" r:id="rId8"/>
    <sheet name="男甲單會外賽" sheetId="9" r:id="rId9"/>
    <sheet name="男甲單會內賽" sheetId="10" r:id="rId10"/>
    <sheet name="男甲單敗部" sheetId="11" r:id="rId11"/>
    <sheet name="女甲單會外賽" sheetId="12" r:id="rId12"/>
    <sheet name="女甲單會內賽" sheetId="13" r:id="rId13"/>
    <sheet name="女甲單敗部" sheetId="14" r:id="rId14"/>
    <sheet name="男甲雙會外賽" sheetId="15" r:id="rId15"/>
    <sheet name="男甲雙會內賽" sheetId="16" r:id="rId16"/>
    <sheet name="男甲雙敗部" sheetId="17" r:id="rId17"/>
    <sheet name="女甲雙會外賽" sheetId="18" r:id="rId18"/>
    <sheet name="女甲雙會內賽" sheetId="19" r:id="rId19"/>
    <sheet name="女甲雙敗部" sheetId="20" r:id="rId20"/>
    <sheet name="甲混雙會外賽" sheetId="21" r:id="rId21"/>
    <sheet name="甲混雙會內賽" sheetId="22" r:id="rId22"/>
    <sheet name="甲混雙敗部" sheetId="23" r:id="rId23"/>
    <sheet name="男乙單" sheetId="24" r:id="rId24"/>
    <sheet name="女乙單" sheetId="25" r:id="rId25"/>
    <sheet name="男乙雙" sheetId="26" r:id="rId26"/>
    <sheet name="女乙雙" sheetId="27" r:id="rId27"/>
    <sheet name="乙組決賽" sheetId="28" r:id="rId28"/>
    <sheet name="成績表" sheetId="29" r:id="rId29"/>
  </sheets>
  <definedNames>
    <definedName name="_xlnm.Print_Area" localSheetId="2">'724'!$A$1:$J$28</definedName>
    <definedName name="_xlnm.Print_Area" localSheetId="3">'725'!$A$1:$I$27</definedName>
    <definedName name="_xlnm.Print_Area" localSheetId="4">'726'!$A$1:$I$26</definedName>
    <definedName name="_xlnm.Print_Area" localSheetId="5">'727'!$A$1:$I$28</definedName>
    <definedName name="_xlnm.Print_Area" localSheetId="6">'728'!$A$1:$F$17</definedName>
    <definedName name="_xlnm.Print_Area" localSheetId="7">'729'!$A$1:$F$13</definedName>
    <definedName name="_xlnm.Print_Area" localSheetId="27">'乙組決賽'!$A$1:$J$102</definedName>
    <definedName name="_xlnm.Print_Area" localSheetId="24">'女乙單'!$A$1:$K$246</definedName>
    <definedName name="_xlnm.Print_Area" localSheetId="26">'女乙雙'!$A$1:$J$159</definedName>
    <definedName name="_xlnm.Print_Area" localSheetId="13">'女甲單敗部'!$A$1:$M$45</definedName>
    <definedName name="_xlnm.Print_Area" localSheetId="12">'女甲單會內賽'!$A$1:$I$38</definedName>
    <definedName name="_xlnm.Print_Area" localSheetId="11">'女甲單會外賽'!$A$1:$Q$35</definedName>
    <definedName name="_xlnm.Print_Area" localSheetId="19">'女甲雙敗部'!$A$1:$M$45</definedName>
    <definedName name="_xlnm.Print_Area" localSheetId="18">'女甲雙會內賽'!$A$1:$J$38</definedName>
    <definedName name="_xlnm.Print_Area" localSheetId="17">'女甲雙會外賽'!$A$1:$G$39</definedName>
    <definedName name="_xlnm.Print_Area" localSheetId="22">'甲混雙敗部'!$A$1:$M$45</definedName>
    <definedName name="_xlnm.Print_Area" localSheetId="21">'甲混雙會內賽'!$A$1:$I$38</definedName>
    <definedName name="_xlnm.Print_Area" localSheetId="20">'甲混雙會外賽'!$A$1:$G$53</definedName>
    <definedName name="_xlnm.Print_Area" localSheetId="28">'成績表'!$A$1:$J$35</definedName>
    <definedName name="_xlnm.Print_Area" localSheetId="23">'男乙單'!$A$1:$K$701</definedName>
    <definedName name="_xlnm.Print_Area" localSheetId="25">'男乙雙'!$A$1:$J$380</definedName>
    <definedName name="_xlnm.Print_Area" localSheetId="10">'男甲單敗部'!$C$1:$M$45</definedName>
    <definedName name="_xlnm.Print_Area" localSheetId="9">'男甲單會內賽'!$A$1:$J$38</definedName>
    <definedName name="_xlnm.Print_Area" localSheetId="8">'男甲單會外賽'!$A$1:$T$35</definedName>
    <definedName name="_xlnm.Print_Area" localSheetId="16">'男甲雙敗部'!$A$1:$M$45</definedName>
    <definedName name="_xlnm.Print_Area" localSheetId="15">'男甲雙會內賽'!$A$1:$J$38</definedName>
    <definedName name="_xlnm.Print_Area" localSheetId="14">'男甲雙會外賽'!$A$1:$G$50</definedName>
    <definedName name="_xlnm.Print_Area" localSheetId="0">'統計表'!$A$1:$H$33</definedName>
    <definedName name="_xlnm.Print_Area" localSheetId="1">'輪次表'!$A$1:$J$42</definedName>
  </definedNames>
  <calcPr fullCalcOnLoad="1"/>
</workbook>
</file>

<file path=xl/sharedStrings.xml><?xml version="1.0" encoding="utf-8"?>
<sst xmlns="http://schemas.openxmlformats.org/spreadsheetml/2006/main" count="6554" uniqueCount="4218">
  <si>
    <t>21:15/19:21</t>
  </si>
  <si>
    <t>21:17/21:12</t>
  </si>
  <si>
    <t>21:9/21:14</t>
  </si>
  <si>
    <t>7:21/10:21</t>
  </si>
  <si>
    <t>21:8/21:12</t>
  </si>
  <si>
    <t>18:21/18:21</t>
  </si>
  <si>
    <t>19:21/23:21</t>
  </si>
  <si>
    <t>22:24/21:17</t>
  </si>
  <si>
    <t>16:21/20:22</t>
  </si>
  <si>
    <t>21:12/21:18</t>
  </si>
  <si>
    <t>21:10/21:16</t>
  </si>
  <si>
    <t>14:21/21:17</t>
  </si>
  <si>
    <t>21:14/24:22</t>
  </si>
  <si>
    <t>20:22/21:11</t>
  </si>
  <si>
    <t>21:15/24:26</t>
  </si>
  <si>
    <t>21:13/22:20</t>
  </si>
  <si>
    <t>21:12/21:9</t>
  </si>
  <si>
    <t>16:21/21:23</t>
  </si>
  <si>
    <t>21:8/21:18</t>
  </si>
  <si>
    <t>16:21/13:21</t>
  </si>
  <si>
    <t>21:15/11:21</t>
  </si>
  <si>
    <t>傷棄</t>
  </si>
  <si>
    <t>20:22/13:21</t>
  </si>
  <si>
    <t>18:21/21:15</t>
  </si>
  <si>
    <t>20:22/21:16</t>
  </si>
  <si>
    <t>9:21/4:21</t>
  </si>
  <si>
    <t>16:21/21:6</t>
  </si>
  <si>
    <t>21:17/22:20</t>
  </si>
  <si>
    <t>21:19/18:21</t>
  </si>
  <si>
    <t>20:12/21:17</t>
  </si>
  <si>
    <t>24:22/21:11</t>
  </si>
  <si>
    <t>21:13/19:21</t>
  </si>
  <si>
    <t>8:21/6:21</t>
  </si>
  <si>
    <t>21:23/18:21</t>
  </si>
  <si>
    <t>21:14/12:21</t>
  </si>
  <si>
    <t>21:19/6:21</t>
  </si>
  <si>
    <t>21:14/21:17</t>
  </si>
  <si>
    <t>19:21/23:21</t>
  </si>
  <si>
    <t>16:21/21:10</t>
  </si>
  <si>
    <t>18:21/21:18</t>
  </si>
  <si>
    <t>21:13/15:21</t>
  </si>
  <si>
    <t>17:21/21:16</t>
  </si>
  <si>
    <t>21:19/21:13</t>
  </si>
  <si>
    <t>李其儒 程鉑軒</t>
  </si>
  <si>
    <t>陳昶昇</t>
  </si>
  <si>
    <t>王沛蓉</t>
  </si>
  <si>
    <t>李維仁</t>
  </si>
  <si>
    <t>曾敬中</t>
  </si>
  <si>
    <t>土銀師大</t>
  </si>
  <si>
    <t>15:21/9:21</t>
  </si>
  <si>
    <t>22:20/21:12</t>
  </si>
  <si>
    <t>20:22/15:21</t>
  </si>
  <si>
    <t>17:21/17:21</t>
  </si>
  <si>
    <t>21:15/22:20</t>
  </si>
  <si>
    <t>21:17/7:21</t>
  </si>
  <si>
    <t>12:21/21:15</t>
  </si>
  <si>
    <t>13:21/8:21</t>
  </si>
  <si>
    <t>18:21/21:13</t>
  </si>
  <si>
    <t>16:21/16:21</t>
  </si>
  <si>
    <t>21:15/21:12</t>
  </si>
  <si>
    <t>23:21/21:13</t>
  </si>
  <si>
    <t>8:21/18:21</t>
  </si>
  <si>
    <t>11:21/15:21</t>
  </si>
  <si>
    <t>16:21/8:21</t>
  </si>
  <si>
    <t>21:15/21:23</t>
  </si>
  <si>
    <t>15:21/21:15</t>
  </si>
  <si>
    <t>21:18/21:11</t>
  </si>
  <si>
    <t>16:21/22:24</t>
  </si>
  <si>
    <t>陳宏嘉</t>
  </si>
  <si>
    <t>新豐高中</t>
  </si>
  <si>
    <t>蘇鴻明</t>
  </si>
  <si>
    <t>土銀能仁</t>
  </si>
  <si>
    <t>林士凱</t>
  </si>
  <si>
    <t>22:20/21:19</t>
  </si>
  <si>
    <t>20:22/19:21</t>
  </si>
  <si>
    <t>23:25/14:21</t>
  </si>
  <si>
    <t>楊博翔</t>
  </si>
  <si>
    <t>新豐高中</t>
  </si>
  <si>
    <t>林家豪</t>
  </si>
  <si>
    <t>15:21/21:6</t>
  </si>
  <si>
    <t>21:5/21:11</t>
  </si>
  <si>
    <t>紀宏明</t>
  </si>
  <si>
    <t>17:21/13:21</t>
  </si>
  <si>
    <t xml:space="preserve">林家翾 </t>
  </si>
  <si>
    <t>21:16/11:21</t>
  </si>
  <si>
    <t xml:space="preserve">鄭龍泉 </t>
  </si>
  <si>
    <t xml:space="preserve">鄭龍泉 </t>
  </si>
  <si>
    <t>6:21/5:21</t>
  </si>
  <si>
    <t>基隆高中</t>
  </si>
  <si>
    <t>吳再薪</t>
  </si>
  <si>
    <t xml:space="preserve">呂欣儫 </t>
  </si>
  <si>
    <t>4:21/15:21</t>
  </si>
  <si>
    <t>謝豐澤</t>
  </si>
  <si>
    <t>西苑高中</t>
  </si>
  <si>
    <t>謝豐澤</t>
  </si>
  <si>
    <t>21:12/21:15</t>
  </si>
  <si>
    <t>楊濟鎧</t>
  </si>
  <si>
    <t>14:21/5:21</t>
  </si>
  <si>
    <t>治平高中</t>
  </si>
  <si>
    <t>21:15/21:23</t>
  </si>
  <si>
    <t>詹浩誠</t>
  </si>
  <si>
    <t>蕭向鈞</t>
  </si>
  <si>
    <t>劉恩宏</t>
  </si>
  <si>
    <t>張雅筑</t>
  </si>
  <si>
    <t>呂欣潔</t>
  </si>
  <si>
    <t>胡雅婷</t>
  </si>
  <si>
    <t>簡怡意</t>
  </si>
  <si>
    <t>林香如</t>
  </si>
  <si>
    <t>陳映佐</t>
  </si>
  <si>
    <t>嘉大漢口</t>
  </si>
  <si>
    <t>賴佳玟</t>
  </si>
  <si>
    <t>龔雅慈</t>
  </si>
  <si>
    <t>張麗瑩</t>
  </si>
  <si>
    <t>董涵君</t>
  </si>
  <si>
    <t>台北體院</t>
  </si>
  <si>
    <t>蔡文心</t>
  </si>
  <si>
    <t>黃婷琪</t>
  </si>
  <si>
    <t>土銀大同</t>
  </si>
  <si>
    <t>吳韻亭</t>
  </si>
  <si>
    <t>高嬅</t>
  </si>
  <si>
    <t>高市新莊</t>
  </si>
  <si>
    <t>黃美菁</t>
  </si>
  <si>
    <t>21:15/26:24</t>
  </si>
  <si>
    <t>13:21/19:21</t>
  </si>
  <si>
    <t>16:21/21:13</t>
  </si>
  <si>
    <t>18:21/25:27</t>
  </si>
  <si>
    <t>21:18/21:18</t>
  </si>
  <si>
    <t>19:00(8)</t>
  </si>
  <si>
    <t>13:00(2)</t>
  </si>
  <si>
    <t>13:00(3)</t>
  </si>
  <si>
    <t>13:00(4)</t>
  </si>
  <si>
    <t>13:00(5)</t>
  </si>
  <si>
    <t>13:00(6)</t>
  </si>
  <si>
    <t>13:00(7)</t>
  </si>
  <si>
    <t>13:00(8)</t>
  </si>
  <si>
    <t>17:30(1)</t>
  </si>
  <si>
    <t>17:30(1)</t>
  </si>
  <si>
    <t>17:30(2)</t>
  </si>
  <si>
    <t>17:30(3)</t>
  </si>
  <si>
    <t>17:30(4)</t>
  </si>
  <si>
    <t>12:00(1)</t>
  </si>
  <si>
    <t>12:00(2)</t>
  </si>
  <si>
    <t>12:00(3)</t>
  </si>
  <si>
    <t>12:00(4)</t>
  </si>
  <si>
    <t>14:50(3)</t>
  </si>
  <si>
    <t>六、男乙單：共２７８ 人  取 四 名</t>
  </si>
  <si>
    <t>男乙單  16之1</t>
  </si>
  <si>
    <t>7/24</t>
  </si>
  <si>
    <t>7/26</t>
  </si>
  <si>
    <t>7/27</t>
  </si>
  <si>
    <t>1</t>
  </si>
  <si>
    <t>二十三</t>
  </si>
  <si>
    <t>11:00(3)</t>
  </si>
  <si>
    <t>一五一</t>
  </si>
  <si>
    <t>二十四</t>
  </si>
  <si>
    <t>8:00(1)</t>
  </si>
  <si>
    <t>11:00(4)</t>
  </si>
  <si>
    <t>二一五</t>
  </si>
  <si>
    <t>二十五</t>
  </si>
  <si>
    <t>10:30(1)</t>
  </si>
  <si>
    <t>11:00(5)</t>
  </si>
  <si>
    <t>一五二</t>
  </si>
  <si>
    <t>8:00(2)</t>
  </si>
  <si>
    <t>二十六</t>
  </si>
  <si>
    <t>11:00(6)</t>
  </si>
  <si>
    <t>二四七</t>
  </si>
  <si>
    <t>還有決賽</t>
  </si>
  <si>
    <t>19:00(4)</t>
  </si>
  <si>
    <t>二十七</t>
  </si>
  <si>
    <t>11:00(7)</t>
  </si>
  <si>
    <t>一五三</t>
  </si>
  <si>
    <t>8:00(3)</t>
  </si>
  <si>
    <t xml:space="preserve"> </t>
  </si>
  <si>
    <t>二十八</t>
  </si>
  <si>
    <t>11:00(8)</t>
  </si>
  <si>
    <t>二一六</t>
  </si>
  <si>
    <t>10:30(2)</t>
  </si>
  <si>
    <t>二十九</t>
  </si>
  <si>
    <t>11:30(1)</t>
  </si>
  <si>
    <t>一五四</t>
  </si>
  <si>
    <t>8:00(4)</t>
  </si>
  <si>
    <t>三十</t>
  </si>
  <si>
    <t>11:30(2)</t>
  </si>
  <si>
    <t>一</t>
  </si>
  <si>
    <t>男乙單  16之2</t>
  </si>
  <si>
    <t>三十一</t>
  </si>
  <si>
    <t>11:30(3)</t>
  </si>
  <si>
    <t>一五五</t>
  </si>
  <si>
    <t>8:00(5)</t>
  </si>
  <si>
    <t>三十二</t>
  </si>
  <si>
    <t>11:30(4)</t>
  </si>
  <si>
    <t>二一七</t>
  </si>
  <si>
    <t>三十三</t>
  </si>
  <si>
    <t>10:30(3)</t>
  </si>
  <si>
    <t>11:30(5)</t>
  </si>
  <si>
    <t>一五六</t>
  </si>
  <si>
    <t>8:00(6)</t>
  </si>
  <si>
    <t>三十四</t>
  </si>
  <si>
    <t>11:30(6)</t>
  </si>
  <si>
    <t>二四八</t>
  </si>
  <si>
    <t>19:00(5)</t>
  </si>
  <si>
    <t>三十五</t>
  </si>
  <si>
    <t>11:30(7)</t>
  </si>
  <si>
    <t>一五七</t>
  </si>
  <si>
    <t>8:00(7)</t>
  </si>
  <si>
    <t>三十六</t>
  </si>
  <si>
    <t>11:30(8)</t>
  </si>
  <si>
    <t>二一八</t>
  </si>
  <si>
    <t>三十七</t>
  </si>
  <si>
    <t>10:30(4)</t>
  </si>
  <si>
    <t>12:00(1)</t>
  </si>
  <si>
    <t>一五八</t>
  </si>
  <si>
    <t>8:00(8)</t>
  </si>
  <si>
    <t>三十八</t>
  </si>
  <si>
    <t>12:00(2)</t>
  </si>
  <si>
    <t>二</t>
  </si>
  <si>
    <t>男乙單  16之3</t>
  </si>
  <si>
    <t>三十九</t>
  </si>
  <si>
    <t>12:00(3)</t>
  </si>
  <si>
    <t xml:space="preserve">四十 </t>
  </si>
  <si>
    <t>8:30(1)</t>
  </si>
  <si>
    <t>12:00(4)</t>
  </si>
  <si>
    <t>二一九</t>
  </si>
  <si>
    <t>四十 一</t>
  </si>
  <si>
    <t>10:30(5)</t>
  </si>
  <si>
    <t>12:00(5)</t>
  </si>
  <si>
    <t>一六O</t>
  </si>
  <si>
    <t>四十 二</t>
  </si>
  <si>
    <t>8:30(2)</t>
  </si>
  <si>
    <t>12:00(6)</t>
  </si>
  <si>
    <t>二四九</t>
  </si>
  <si>
    <t>21:7/21:13</t>
  </si>
  <si>
    <t>21:15/21:15</t>
  </si>
  <si>
    <t>14:21/21:23</t>
  </si>
  <si>
    <t>賈逸倫</t>
  </si>
  <si>
    <t>程柏偉</t>
  </si>
  <si>
    <t>林建宏</t>
  </si>
  <si>
    <t>楊濟鎧</t>
  </si>
  <si>
    <t>吳霽軒</t>
  </si>
  <si>
    <t>曾柏承</t>
  </si>
  <si>
    <t xml:space="preserve">呂欣儫 </t>
  </si>
  <si>
    <t>黃楚揚</t>
  </si>
  <si>
    <t>17:21/22;20</t>
  </si>
  <si>
    <t>13:21/17:21</t>
  </si>
  <si>
    <t>10:21/10:21</t>
  </si>
  <si>
    <t>21:12/21:11</t>
  </si>
  <si>
    <t>21:15/21:8</t>
  </si>
  <si>
    <t>11:21/14:21</t>
  </si>
  <si>
    <t>17:21/12:21</t>
  </si>
  <si>
    <t>17:21/21:13</t>
  </si>
  <si>
    <t>師大嘉義</t>
  </si>
  <si>
    <t>廖偉成 林香如</t>
  </si>
  <si>
    <t>嘉大竹山漢口</t>
  </si>
  <si>
    <t>楊家豪 龔雅慈</t>
  </si>
  <si>
    <t>台北體院</t>
  </si>
  <si>
    <t>陳景威 陳姵婷</t>
  </si>
  <si>
    <t>林彥叡 鄭婉慧</t>
  </si>
  <si>
    <t>土銀師大高市</t>
  </si>
  <si>
    <t>鄭任佑 彭筱筑</t>
  </si>
  <si>
    <t>10:21/8:21</t>
  </si>
  <si>
    <t>陳莛      陳妤軒</t>
  </si>
  <si>
    <t>陳昱潔 陳咨卉</t>
  </si>
  <si>
    <t>盧怡君 莊雅如</t>
  </si>
  <si>
    <t>林芸玨 戴靖潔</t>
  </si>
  <si>
    <t>鄭羽柔 聶妤珊</t>
  </si>
  <si>
    <t>馮于庭 吳嘉容</t>
  </si>
  <si>
    <t>潘嘉琪 陳怡如</t>
  </si>
  <si>
    <t>郭柔安 陳雅薇</t>
  </si>
  <si>
    <t>林淑媛 賴竺均</t>
  </si>
  <si>
    <t>劉孟涵 劉郁涵</t>
  </si>
  <si>
    <t xml:space="preserve">吳宜真 郭浴雯  </t>
  </si>
  <si>
    <t>洪金土</t>
  </si>
  <si>
    <t>謝承憲</t>
  </si>
  <si>
    <t>21:13/21:19</t>
  </si>
  <si>
    <t>21:18/18:21</t>
  </si>
  <si>
    <t>12:21/16:21</t>
  </si>
  <si>
    <t>22:20/21:13</t>
  </si>
  <si>
    <t>21:13/21:5</t>
  </si>
  <si>
    <t>9:21/21:17</t>
  </si>
  <si>
    <t>19:00(6)</t>
  </si>
  <si>
    <t>四十三</t>
  </si>
  <si>
    <t>12:00(7)</t>
  </si>
  <si>
    <t>一六一</t>
  </si>
  <si>
    <t>四十四</t>
  </si>
  <si>
    <t>8:30(3)</t>
  </si>
  <si>
    <t>12:00(8)</t>
  </si>
  <si>
    <t>二二Ｏ</t>
  </si>
  <si>
    <t>四十五</t>
  </si>
  <si>
    <t>10:30(6)</t>
  </si>
  <si>
    <t>12:30(1)</t>
  </si>
  <si>
    <t>一六二</t>
  </si>
  <si>
    <t>8:30(4)</t>
  </si>
  <si>
    <t>四十六</t>
  </si>
  <si>
    <t>12:30(2)</t>
  </si>
  <si>
    <t>三</t>
  </si>
  <si>
    <t>男乙單  16之4</t>
  </si>
  <si>
    <t>四十七</t>
  </si>
  <si>
    <t>12:30(3)</t>
  </si>
  <si>
    <t>一六三</t>
  </si>
  <si>
    <t>四十八</t>
  </si>
  <si>
    <t>8:30(5)</t>
  </si>
  <si>
    <t>13:30(1)</t>
  </si>
  <si>
    <t>二二一</t>
  </si>
  <si>
    <t>四十九</t>
  </si>
  <si>
    <t>10:30(7)</t>
  </si>
  <si>
    <t>13:30(2)</t>
  </si>
  <si>
    <t>一六四</t>
  </si>
  <si>
    <t>五十</t>
  </si>
  <si>
    <t>8:30(6)</t>
  </si>
  <si>
    <t>13:30(3)</t>
  </si>
  <si>
    <t>四</t>
  </si>
  <si>
    <t>二五Ｏ</t>
  </si>
  <si>
    <t>19:00(7)</t>
  </si>
  <si>
    <t>五十一</t>
  </si>
  <si>
    <t>13:30(4)</t>
  </si>
  <si>
    <t>一六五</t>
  </si>
  <si>
    <t>五十二</t>
  </si>
  <si>
    <t>8:30(7)</t>
  </si>
  <si>
    <t>13:30(5)</t>
  </si>
  <si>
    <t>五十三</t>
  </si>
  <si>
    <t>10:30(8)</t>
  </si>
  <si>
    <t>13:30(6)</t>
  </si>
  <si>
    <t>一六六</t>
  </si>
  <si>
    <t>8:30(8)</t>
  </si>
  <si>
    <t>五十四</t>
  </si>
  <si>
    <t>13:30(7)</t>
  </si>
  <si>
    <t>五</t>
  </si>
  <si>
    <t>男乙單  16之5</t>
  </si>
  <si>
    <t>五十五</t>
  </si>
  <si>
    <t>13:30(8)</t>
  </si>
  <si>
    <t>一六七</t>
  </si>
  <si>
    <t>五十六</t>
  </si>
  <si>
    <t>9:30(1)</t>
  </si>
  <si>
    <t>14:00(1)</t>
  </si>
  <si>
    <t>二二三</t>
  </si>
  <si>
    <t>五十七</t>
  </si>
  <si>
    <t>14:00(2)</t>
  </si>
  <si>
    <t>一六八</t>
  </si>
  <si>
    <t>9:30(2)</t>
  </si>
  <si>
    <t>五十八</t>
  </si>
  <si>
    <t>14:00(3)</t>
  </si>
  <si>
    <t>二五一</t>
  </si>
  <si>
    <t>19:00(8)</t>
  </si>
  <si>
    <t>五十九</t>
  </si>
  <si>
    <t>14:00(4)</t>
  </si>
  <si>
    <t>一六九</t>
  </si>
  <si>
    <t>9:30(3)</t>
  </si>
  <si>
    <t>六十</t>
  </si>
  <si>
    <t>14:00(5)</t>
  </si>
  <si>
    <t>二二四</t>
  </si>
  <si>
    <t>六十一</t>
  </si>
  <si>
    <t>14:00(6)</t>
  </si>
  <si>
    <t>一七O</t>
  </si>
  <si>
    <t>9:30(4)</t>
  </si>
  <si>
    <t>六十二</t>
  </si>
  <si>
    <t>14:00(7)</t>
  </si>
  <si>
    <t>六</t>
  </si>
  <si>
    <t>男乙單  16之6</t>
  </si>
  <si>
    <t>六十三</t>
  </si>
  <si>
    <t>14:00(8)</t>
  </si>
  <si>
    <t>一七一</t>
  </si>
  <si>
    <t>六十四</t>
  </si>
  <si>
    <t>9:30(5)</t>
  </si>
  <si>
    <t>14:30(1)</t>
  </si>
  <si>
    <t>二二五</t>
  </si>
  <si>
    <t>六十五</t>
  </si>
  <si>
    <t>14:30(2)</t>
  </si>
  <si>
    <t>一七二</t>
  </si>
  <si>
    <t>9:30(6)</t>
  </si>
  <si>
    <t>六十六</t>
  </si>
  <si>
    <t>14:30(3)</t>
  </si>
  <si>
    <t>七</t>
  </si>
  <si>
    <t>二五二</t>
  </si>
  <si>
    <t>19:30(1)</t>
  </si>
  <si>
    <t>六十七</t>
  </si>
  <si>
    <t>14:30(4)</t>
  </si>
  <si>
    <t>一七三</t>
  </si>
  <si>
    <t>9:30(7)</t>
  </si>
  <si>
    <t>六十八</t>
  </si>
  <si>
    <t>14:30(5)</t>
  </si>
  <si>
    <t>二二六</t>
  </si>
  <si>
    <t>六十九</t>
  </si>
  <si>
    <t>14:30(6)</t>
  </si>
  <si>
    <t>一七四</t>
  </si>
  <si>
    <t>9:30(8)</t>
  </si>
  <si>
    <t>七十</t>
  </si>
  <si>
    <t>14:30(7)</t>
  </si>
  <si>
    <t>八</t>
  </si>
  <si>
    <t>男乙單  16之7</t>
  </si>
  <si>
    <t>七十一</t>
  </si>
  <si>
    <t>14:30(8)</t>
  </si>
  <si>
    <t>一七五</t>
  </si>
  <si>
    <t>七十二</t>
  </si>
  <si>
    <t>10:00(1)</t>
  </si>
  <si>
    <t>15:30(1)</t>
  </si>
  <si>
    <t>二二七</t>
  </si>
  <si>
    <t>七十三</t>
  </si>
  <si>
    <t>15:30(2)</t>
  </si>
  <si>
    <t>一七六</t>
  </si>
  <si>
    <t>七十四</t>
  </si>
  <si>
    <t>10:00(2)</t>
  </si>
  <si>
    <t>15:30(3)</t>
  </si>
  <si>
    <t>二五三</t>
  </si>
  <si>
    <t>19:30(2)</t>
  </si>
  <si>
    <t>七十五</t>
  </si>
  <si>
    <t>15:30(4)</t>
  </si>
  <si>
    <t>一七七</t>
  </si>
  <si>
    <t>七十六</t>
  </si>
  <si>
    <t>10:00(3)</t>
  </si>
  <si>
    <t>15:30(5)</t>
  </si>
  <si>
    <t>二二八</t>
  </si>
  <si>
    <t>七十七</t>
  </si>
  <si>
    <t>15:30(6)</t>
  </si>
  <si>
    <t>一七八</t>
  </si>
  <si>
    <t>10:00(4)</t>
  </si>
  <si>
    <t>七十八</t>
  </si>
  <si>
    <t>15:30(7)</t>
  </si>
  <si>
    <t>九</t>
  </si>
  <si>
    <t>男乙單  16之8</t>
  </si>
  <si>
    <t>七九</t>
  </si>
  <si>
    <t>15:30(8)</t>
  </si>
  <si>
    <t>一七九</t>
  </si>
  <si>
    <t>八十</t>
  </si>
  <si>
    <t>10:00(5)</t>
  </si>
  <si>
    <t>16:00(1)</t>
  </si>
  <si>
    <t>二二九</t>
  </si>
  <si>
    <t>八十一</t>
  </si>
  <si>
    <t>16:00(2)</t>
  </si>
  <si>
    <t>一八O</t>
  </si>
  <si>
    <t>八十二</t>
  </si>
  <si>
    <t>10:00(6)</t>
  </si>
  <si>
    <t>16:00(3)</t>
  </si>
  <si>
    <t>八十三</t>
  </si>
  <si>
    <t>二五四</t>
  </si>
  <si>
    <t>16:00(4)</t>
  </si>
  <si>
    <t>19:30(3)</t>
  </si>
  <si>
    <t>一八一</t>
  </si>
  <si>
    <t>八十四</t>
  </si>
  <si>
    <t>10:00(7)</t>
  </si>
  <si>
    <t>16:00(5)</t>
  </si>
  <si>
    <t>二三Ｏ</t>
  </si>
  <si>
    <t>八十五</t>
  </si>
  <si>
    <t>16:00(6)</t>
  </si>
  <si>
    <t>一八二</t>
  </si>
  <si>
    <t>八十六</t>
  </si>
  <si>
    <t>10:00(8)</t>
  </si>
  <si>
    <t>16:00(7)</t>
  </si>
  <si>
    <t>十一</t>
  </si>
  <si>
    <t>男乙單  16之9</t>
  </si>
  <si>
    <t>7/25</t>
  </si>
  <si>
    <t>十二</t>
  </si>
  <si>
    <t>9:00(1)</t>
  </si>
  <si>
    <t>八十七</t>
  </si>
  <si>
    <t>一八三</t>
  </si>
  <si>
    <t>11:00(1)</t>
  </si>
  <si>
    <t>八十八</t>
  </si>
  <si>
    <t>二三一</t>
  </si>
  <si>
    <t>八十九</t>
  </si>
  <si>
    <t>一八四</t>
  </si>
  <si>
    <t>九十</t>
  </si>
  <si>
    <t>11:00(2)</t>
  </si>
  <si>
    <t>二五五</t>
  </si>
  <si>
    <t>十三</t>
  </si>
  <si>
    <t>19:30(4)</t>
  </si>
  <si>
    <t>9:00(2)</t>
  </si>
  <si>
    <t>九十一</t>
  </si>
  <si>
    <t>一八五</t>
  </si>
  <si>
    <t>九十二</t>
  </si>
  <si>
    <t>二三二</t>
  </si>
  <si>
    <t>九十三</t>
  </si>
  <si>
    <t>一八六</t>
  </si>
  <si>
    <t>九十四</t>
  </si>
  <si>
    <t>男乙單  16之10</t>
  </si>
  <si>
    <t>十四</t>
  </si>
  <si>
    <t>9:00(3)</t>
  </si>
  <si>
    <t>九十五</t>
  </si>
  <si>
    <t>一八七</t>
  </si>
  <si>
    <t>九十六</t>
  </si>
  <si>
    <t>二三三</t>
  </si>
  <si>
    <t>九十七</t>
  </si>
  <si>
    <t>一八八</t>
  </si>
  <si>
    <t>九十八</t>
  </si>
  <si>
    <t>二五六</t>
  </si>
  <si>
    <t>九十九</t>
  </si>
  <si>
    <t>19:30(5)</t>
  </si>
  <si>
    <t>一八九</t>
  </si>
  <si>
    <t>一OO</t>
  </si>
  <si>
    <t>二三四</t>
  </si>
  <si>
    <t>一O一</t>
  </si>
  <si>
    <t>一九O</t>
  </si>
  <si>
    <t>一O二</t>
  </si>
  <si>
    <t>男乙單  16之11</t>
  </si>
  <si>
    <t>十五</t>
  </si>
  <si>
    <t>9:00(4)</t>
  </si>
  <si>
    <t>一O三</t>
  </si>
  <si>
    <t>一九一</t>
  </si>
  <si>
    <t>一O四</t>
  </si>
  <si>
    <t>二三五</t>
  </si>
  <si>
    <t>一O五</t>
  </si>
  <si>
    <t>一九二</t>
  </si>
  <si>
    <t>一O六</t>
  </si>
  <si>
    <t>二五七</t>
  </si>
  <si>
    <t>十六</t>
  </si>
  <si>
    <t>19:30(6)</t>
  </si>
  <si>
    <t>9:00(5)</t>
  </si>
  <si>
    <t>一O七</t>
  </si>
  <si>
    <t>一九三</t>
  </si>
  <si>
    <t>一O八</t>
  </si>
  <si>
    <t>二三六</t>
  </si>
  <si>
    <t>一O九</t>
  </si>
  <si>
    <t>一九四</t>
  </si>
  <si>
    <t>一一O</t>
  </si>
  <si>
    <t>男乙單  16之12</t>
  </si>
  <si>
    <t>十七</t>
  </si>
  <si>
    <t>9:00(6)</t>
  </si>
  <si>
    <t>一一一</t>
  </si>
  <si>
    <t>一九五</t>
  </si>
  <si>
    <t>一一二</t>
  </si>
  <si>
    <t>二三七</t>
  </si>
  <si>
    <t>15:00(1)</t>
  </si>
  <si>
    <t>一一三</t>
  </si>
  <si>
    <t>一九六</t>
  </si>
  <si>
    <t>一一四</t>
  </si>
  <si>
    <t>二五八</t>
  </si>
  <si>
    <t>一一五</t>
  </si>
  <si>
    <t>19:30(7)</t>
  </si>
  <si>
    <t>一九七</t>
  </si>
  <si>
    <t>一一六</t>
  </si>
  <si>
    <t>二三八</t>
  </si>
  <si>
    <t>一一七</t>
  </si>
  <si>
    <t>15:00(2)</t>
  </si>
  <si>
    <t>Q 十二</t>
  </si>
  <si>
    <t>Q 十三</t>
  </si>
  <si>
    <t>Q 十四</t>
  </si>
  <si>
    <t>女甲單Q一</t>
  </si>
  <si>
    <t>女甲單Q二</t>
  </si>
  <si>
    <t>女甲單Q三</t>
  </si>
  <si>
    <t>女甲單Q四</t>
  </si>
  <si>
    <t>女甲單Q五</t>
  </si>
  <si>
    <t>女甲單Q六</t>
  </si>
  <si>
    <t>女甲單Q七</t>
  </si>
  <si>
    <t>女甲單Q八</t>
  </si>
  <si>
    <t>女甲單Q九</t>
  </si>
  <si>
    <t>女甲單Q十</t>
  </si>
  <si>
    <t>女甲單Q十一</t>
  </si>
  <si>
    <t>女甲單Q十二</t>
  </si>
  <si>
    <t>(彰化師大)</t>
  </si>
  <si>
    <t>(台北教育)</t>
  </si>
  <si>
    <t>(合庫師大)</t>
  </si>
  <si>
    <t>(台電中山)</t>
  </si>
  <si>
    <t>(西苑高中)</t>
  </si>
  <si>
    <t>(台電 師大)</t>
  </si>
  <si>
    <t>(土銀大同)</t>
  </si>
  <si>
    <t>(育成高中)</t>
  </si>
  <si>
    <t>(台電北體)</t>
  </si>
  <si>
    <t>(台電台大)</t>
  </si>
  <si>
    <t>(台電 松高)</t>
  </si>
  <si>
    <t>(台電高市新莊)</t>
  </si>
  <si>
    <t>(合庫育成)</t>
  </si>
  <si>
    <t>(台電北教大)</t>
  </si>
  <si>
    <t>(台電高巿新莊)</t>
  </si>
  <si>
    <t>成淵高中</t>
  </si>
  <si>
    <t>獅湖</t>
  </si>
  <si>
    <t>嘉義高工</t>
  </si>
  <si>
    <t>豐原國中</t>
  </si>
  <si>
    <t>國昌國中</t>
  </si>
  <si>
    <t>新豐高中</t>
  </si>
  <si>
    <t>海山高工</t>
  </si>
  <si>
    <t>中正羽訓</t>
  </si>
  <si>
    <t>黃恩琦 郭育名</t>
  </si>
  <si>
    <t xml:space="preserve">黃正瑜 郭亞祺   </t>
  </si>
  <si>
    <t xml:space="preserve">蘇筱婷 黃筱婷     </t>
  </si>
  <si>
    <t>英明國中</t>
  </si>
  <si>
    <t>鍾杰伶 江保旻</t>
  </si>
  <si>
    <t>郭俐妏 簡蘭蘋</t>
  </si>
  <si>
    <t>竹山高中</t>
  </si>
  <si>
    <t>治平高中</t>
  </si>
  <si>
    <t>關廟國中</t>
  </si>
  <si>
    <t>張雅筑 呂欣潔</t>
  </si>
  <si>
    <t>許雅晴 楊書柔</t>
  </si>
  <si>
    <t xml:space="preserve">張嘉玲 吳芳茜 </t>
  </si>
  <si>
    <t>胡雅婷 簡怡意</t>
  </si>
  <si>
    <t>徐美珍 何佳穎</t>
  </si>
  <si>
    <t>台南大學</t>
  </si>
  <si>
    <t>林香如 陳映佐</t>
  </si>
  <si>
    <t>莊誼凡 黃嫈琇</t>
  </si>
  <si>
    <t>莊惠雯 謝惠嫺</t>
  </si>
  <si>
    <t xml:space="preserve">張麗瑩 董涵君 </t>
  </si>
  <si>
    <t xml:space="preserve">劉佳琪 范秀雯  </t>
  </si>
  <si>
    <t>周瑜庭 王維媛</t>
  </si>
  <si>
    <t>蔡文心 黃婷琪</t>
  </si>
  <si>
    <t xml:space="preserve">吳韻亭 高嬅    </t>
  </si>
  <si>
    <t xml:space="preserve">劉筱柔 張雅嵐 </t>
  </si>
  <si>
    <t>梁佳琪 梁佩儀</t>
  </si>
  <si>
    <t xml:space="preserve">黃美菁 陳虹諭 </t>
  </si>
  <si>
    <t>(台南大學)</t>
  </si>
  <si>
    <t>(土銀北體.國北師)</t>
  </si>
  <si>
    <t>(台電台大.松高)</t>
  </si>
  <si>
    <t>(台電師大.北教大)</t>
  </si>
  <si>
    <r>
      <t>(合庫國體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師大</t>
    </r>
    <r>
      <rPr>
        <sz val="12"/>
        <rFont val="新細明體"/>
        <family val="1"/>
      </rPr>
      <t>)</t>
    </r>
  </si>
  <si>
    <t>(嘉大.漢口)</t>
  </si>
  <si>
    <t>★1</t>
  </si>
  <si>
    <t>潘家祥 謝秉軒</t>
  </si>
  <si>
    <t>林人豪 蔡孟叡</t>
  </si>
  <si>
    <t>西螺國中</t>
  </si>
  <si>
    <t>陳奕傑 王楷賀</t>
  </si>
  <si>
    <t>松山高中</t>
  </si>
  <si>
    <t>洪僑國 傅琪興</t>
  </si>
  <si>
    <t>陳宇暉 蔡志宏</t>
  </si>
  <si>
    <t>實踐.致遠</t>
  </si>
  <si>
    <t>洪英源 宋明治</t>
  </si>
  <si>
    <t>基隆高中</t>
  </si>
  <si>
    <t>李金旭 謝豐澤</t>
  </si>
  <si>
    <t>王民謙 陳關宇</t>
  </si>
  <si>
    <t>能仁家商</t>
  </si>
  <si>
    <t>張松軒 劉家銘</t>
  </si>
  <si>
    <t>台灣體院</t>
  </si>
  <si>
    <t>蘇建中 陳敬文</t>
  </si>
  <si>
    <t xml:space="preserve">邱竣鼎 林佑賢 </t>
  </si>
  <si>
    <t>仁武高中</t>
  </si>
  <si>
    <t>陳毅璘 魏政宏</t>
  </si>
  <si>
    <t>鍾紹楚 許翰霖</t>
  </si>
  <si>
    <t>黃俊民 薛佳偉</t>
  </si>
  <si>
    <t>王榮君 商桐榞</t>
  </si>
  <si>
    <t>周詠宸 吳星蔚</t>
  </si>
  <si>
    <t>孫子翔 李効宗</t>
  </si>
  <si>
    <t>中正</t>
  </si>
  <si>
    <t>台中學院</t>
  </si>
  <si>
    <t xml:space="preserve">傅正東 高亞倫 </t>
  </si>
  <si>
    <t>葉人豪 詹昊</t>
  </si>
  <si>
    <t>李建男 徐維澤</t>
  </si>
  <si>
    <t>陳柏佑 林育丞</t>
  </si>
  <si>
    <t>謝一弘 張朝俊</t>
  </si>
  <si>
    <t>交通大學</t>
  </si>
  <si>
    <t xml:space="preserve">林家翾 鄭智升 </t>
  </si>
  <si>
    <t>曾俊乾 吳東衛</t>
  </si>
  <si>
    <t>賴逸安 徐昇豪</t>
  </si>
  <si>
    <t>曾景茂 李俊毅</t>
  </si>
  <si>
    <t>莊孝賢 陳俊融</t>
  </si>
  <si>
    <t xml:space="preserve">林家誠 黃博翊 </t>
  </si>
  <si>
    <t>崇實高中</t>
  </si>
  <si>
    <t>張凱量 林育德</t>
  </si>
  <si>
    <t>葉韋齊 廖禹先</t>
  </si>
  <si>
    <t>蔡昀晃 吳胤瑋</t>
  </si>
  <si>
    <t>彰師大</t>
  </si>
  <si>
    <t>謝柏榆 徐靜遠</t>
  </si>
  <si>
    <t>日新</t>
  </si>
  <si>
    <t>★ 9</t>
  </si>
  <si>
    <t>金伍壕 鄒豐銘</t>
  </si>
  <si>
    <t>盧敬堯 魏真平</t>
  </si>
  <si>
    <t>吉安國小</t>
  </si>
  <si>
    <t>藍廷威 陳聰杰</t>
  </si>
  <si>
    <t>邱柏軒 黃柏諺</t>
  </si>
  <si>
    <t>陳宥軒 林子翔</t>
  </si>
  <si>
    <t>邱柏罡 曾威翔</t>
  </si>
  <si>
    <t>宏鑫運動</t>
  </si>
  <si>
    <t>田人傑 洪崑傑</t>
  </si>
  <si>
    <t xml:space="preserve">李柏勳 林威龍 </t>
  </si>
  <si>
    <t>義守大學</t>
  </si>
  <si>
    <t>盧元智 何冠穎</t>
  </si>
  <si>
    <t>周子閎 楊正宣</t>
  </si>
  <si>
    <t>黃凱笙 顧存揚</t>
  </si>
  <si>
    <t xml:space="preserve">楊博翔 林士凱 </t>
  </si>
  <si>
    <t>林冠宏 吳紹銘</t>
  </si>
  <si>
    <t>黃琨雄 邱軒</t>
  </si>
  <si>
    <t>梁哲豪 蔡旻諺</t>
  </si>
  <si>
    <t>陳永豪 謝承憲</t>
  </si>
  <si>
    <t>劉士宏 施家祥</t>
  </si>
  <si>
    <t>廖勛威 莊佳穎</t>
  </si>
  <si>
    <t>★9</t>
  </si>
  <si>
    <t>★9</t>
  </si>
  <si>
    <t>陳立遠 范嘉宏</t>
  </si>
  <si>
    <t>蔡螢翔 曾啟堯</t>
  </si>
  <si>
    <t>吳建慶 侯詠文</t>
  </si>
  <si>
    <t>致遠.實踐</t>
  </si>
  <si>
    <t>陳清吉 陳胤達</t>
  </si>
  <si>
    <t>郭峻宏 賴傳閔</t>
  </si>
  <si>
    <t>莊宗達 周柏君</t>
  </si>
  <si>
    <t>南大台大</t>
  </si>
  <si>
    <t>許秤銜 王崇旭</t>
  </si>
  <si>
    <t>蘇敬恒 黃主恩</t>
  </si>
  <si>
    <t>陳仲賢 張庭毓</t>
  </si>
  <si>
    <t>蔡承翰 林灣成</t>
  </si>
  <si>
    <t>新化國中</t>
  </si>
  <si>
    <t>鄭少維 孫培恩</t>
  </si>
  <si>
    <t>北體.文化</t>
  </si>
  <si>
    <t>劉冠騏 葉旻學</t>
  </si>
  <si>
    <t>中華民國九十六年勝利盃全國第二次羽球排名賽乙組決賽</t>
  </si>
  <si>
    <t>(土銀(國體.師大))</t>
  </si>
  <si>
    <t>10:30(4)</t>
  </si>
  <si>
    <t>中華民國九十六年勝利盃全國第二次羽球排名賽男甲雙敗部</t>
  </si>
  <si>
    <t>9:50(4)</t>
  </si>
  <si>
    <t>14:00(4)</t>
  </si>
  <si>
    <t>11:20(5)</t>
  </si>
  <si>
    <t>翁瑞駿 尹碩偉</t>
  </si>
  <si>
    <t>吳礎宇 謝智麒</t>
  </si>
  <si>
    <t>游博盛 蔡孝謙</t>
  </si>
  <si>
    <t>李詩益 梁佑甫</t>
  </si>
  <si>
    <t>陳儀安 蔡孟儒</t>
  </si>
  <si>
    <t>頭城國中</t>
  </si>
  <si>
    <t>張郡豪 孫紹瑋</t>
  </si>
  <si>
    <t>張暐鑫 黃詠龍</t>
  </si>
  <si>
    <t>陳俊吉 林益帆</t>
  </si>
  <si>
    <t>★9</t>
  </si>
  <si>
    <t>鍾國偉 黃聖文</t>
  </si>
  <si>
    <t>陳俊豪 董可執</t>
  </si>
  <si>
    <t>謝延瓚 蔡淙賢</t>
  </si>
  <si>
    <t>洪金土 蔡侑勳</t>
  </si>
  <si>
    <t>劉柏緯 林聖凱</t>
  </si>
  <si>
    <t>高應科大</t>
  </si>
  <si>
    <t>曾榮祥 張贊鎧</t>
  </si>
  <si>
    <t>廖智爾 廖翊凱</t>
  </si>
  <si>
    <t>王信升 顏慶達</t>
  </si>
  <si>
    <t>陳宏達 廖晁祥</t>
  </si>
  <si>
    <t>林俊睿 林尚樺</t>
  </si>
  <si>
    <t>★2</t>
  </si>
  <si>
    <t>潘承延 陳虹諭</t>
  </si>
  <si>
    <t>曾敏豪 陳映佐</t>
  </si>
  <si>
    <t>台北體院</t>
  </si>
  <si>
    <t>賴育琪 蔡文心</t>
  </si>
  <si>
    <t>土銀北體大同</t>
  </si>
  <si>
    <t>鄭浩宇 高嬅</t>
  </si>
  <si>
    <t>21:13/15:21</t>
  </si>
  <si>
    <t>21:9/10:21</t>
  </si>
  <si>
    <t>15:21/22:24</t>
  </si>
  <si>
    <t>21:7/21:16</t>
  </si>
  <si>
    <t>15:21/12:21</t>
  </si>
  <si>
    <t>19:21/11:21</t>
  </si>
  <si>
    <t>合庫嘉大</t>
  </si>
  <si>
    <t>薛軒憶</t>
  </si>
  <si>
    <t>合庫國體</t>
  </si>
  <si>
    <t>土銀國體</t>
  </si>
  <si>
    <t>土銀大同</t>
  </si>
  <si>
    <t>洪詩涵</t>
  </si>
  <si>
    <t>江佩欣</t>
  </si>
  <si>
    <t>李承晏</t>
  </si>
  <si>
    <t>謝裕興</t>
  </si>
  <si>
    <t>林佑叡</t>
  </si>
  <si>
    <t>廖偉成</t>
  </si>
  <si>
    <t>黃世忠</t>
  </si>
  <si>
    <t>21:13/21:17</t>
  </si>
  <si>
    <t>21:7/21:8</t>
  </si>
  <si>
    <t>22:20/17:21</t>
  </si>
  <si>
    <t>21:17/21:17</t>
  </si>
  <si>
    <t>21:5/21:15</t>
  </si>
  <si>
    <t>21:10/22:24</t>
  </si>
  <si>
    <t>21:15/21:18</t>
  </si>
  <si>
    <t>21:15/21:17</t>
  </si>
  <si>
    <t>21:11/11:21</t>
  </si>
  <si>
    <t>15:21/21:12</t>
  </si>
  <si>
    <t>22:24/14:21</t>
  </si>
  <si>
    <t>23:21/21:17</t>
  </si>
  <si>
    <t>18:21/21:9</t>
  </si>
  <si>
    <t>5:21/9:21</t>
  </si>
  <si>
    <t>21:16/21:6</t>
  </si>
  <si>
    <t>21:8/21:14</t>
  </si>
  <si>
    <t>莊宗達</t>
  </si>
  <si>
    <t>洪嘉駿</t>
  </si>
  <si>
    <t>二三九</t>
  </si>
  <si>
    <t xml:space="preserve">林家翾 </t>
  </si>
  <si>
    <t>陳繹傑</t>
  </si>
  <si>
    <t xml:space="preserve">李文平 卓孟妏 </t>
  </si>
  <si>
    <t>黃詩涵 李欣靜</t>
  </si>
  <si>
    <t>葉耀禎 黃孟資</t>
  </si>
  <si>
    <t>廖思堯 彭莉婷</t>
  </si>
  <si>
    <t>鄭伃軒 吳紫瑋</t>
  </si>
  <si>
    <t>張雅涵 林詣臻</t>
  </si>
  <si>
    <t>蘇佩君 余芙秦</t>
  </si>
  <si>
    <t>江思慧 陳淑琪</t>
  </si>
  <si>
    <t>黃怡君 王薇雅</t>
  </si>
  <si>
    <t>李君蘋 丁勻雅</t>
  </si>
  <si>
    <t xml:space="preserve">吳玓蓉 蔡宜廷  </t>
  </si>
  <si>
    <t>三四</t>
  </si>
  <si>
    <t>簡潔     申葛韓</t>
  </si>
  <si>
    <t>范珮萱 陳余蕙</t>
  </si>
  <si>
    <t xml:space="preserve">施喬恩 吳佩芩   </t>
  </si>
  <si>
    <t>洪姵華 鄭婷方</t>
  </si>
  <si>
    <t>13:00(2)</t>
  </si>
  <si>
    <t>陳宏麟 謝沛蓁</t>
  </si>
  <si>
    <t>9:21/19:21</t>
  </si>
  <si>
    <t>21:16/17:21</t>
  </si>
  <si>
    <t>21:14/15:21</t>
  </si>
  <si>
    <t>8:21/16:21</t>
  </si>
  <si>
    <t>17:21/22:20</t>
  </si>
  <si>
    <t>18:21/21:11</t>
  </si>
  <si>
    <t>19:21/21:15</t>
  </si>
  <si>
    <t>21:15/8:21</t>
  </si>
  <si>
    <t>20:22/21:9</t>
  </si>
  <si>
    <t>21:8/21:13</t>
  </si>
  <si>
    <t>21:14/15:21</t>
  </si>
  <si>
    <t>21:9/21:11</t>
  </si>
  <si>
    <t>17:21/14:21</t>
  </si>
  <si>
    <t>14:21/11:21</t>
  </si>
  <si>
    <t>二四</t>
  </si>
  <si>
    <t>11:21/16:21</t>
  </si>
  <si>
    <t>21:18/24:22</t>
  </si>
  <si>
    <t>7:21/17:21</t>
  </si>
  <si>
    <t>21:19/10:21</t>
  </si>
  <si>
    <t>合庫國體師大</t>
  </si>
  <si>
    <t>王家旻</t>
  </si>
  <si>
    <t>21:16/21:18</t>
  </si>
  <si>
    <t>21:18/21:10</t>
  </si>
  <si>
    <t>彭筱筑</t>
  </si>
  <si>
    <t>鄭晚慧</t>
  </si>
  <si>
    <t>劉淑芝</t>
  </si>
  <si>
    <t>王沛蓉</t>
  </si>
  <si>
    <t>16:21/11:21</t>
  </si>
  <si>
    <t>李黛安</t>
  </si>
  <si>
    <t>謝沛蓁</t>
  </si>
  <si>
    <t>18;21/21:18</t>
  </si>
  <si>
    <t>育成高中</t>
  </si>
  <si>
    <t>陳冠樺</t>
  </si>
  <si>
    <t>洪桑笛</t>
  </si>
  <si>
    <t>15:21/21:15</t>
  </si>
  <si>
    <t>19:21/21:9</t>
  </si>
  <si>
    <t>18:21/5:21</t>
  </si>
  <si>
    <t>8:21/10:21</t>
  </si>
  <si>
    <t>21:8/21:14</t>
  </si>
  <si>
    <t>4:21/18:21</t>
  </si>
  <si>
    <t>21:11/21:14</t>
  </si>
  <si>
    <t>21:14/12:21</t>
  </si>
  <si>
    <t>21:10/21:16</t>
  </si>
  <si>
    <t>13:21/10:21</t>
  </si>
  <si>
    <t>19:21/27:25</t>
  </si>
  <si>
    <t>14:21/21:19</t>
  </si>
  <si>
    <t>16:21/15:21</t>
  </si>
  <si>
    <t>林冠宏 羅冠中</t>
  </si>
  <si>
    <t>陳彥瑋 朱偉豪</t>
  </si>
  <si>
    <t>田英傑 吳宏仁</t>
  </si>
  <si>
    <t>曾敏豪</t>
  </si>
  <si>
    <t>陳映佐</t>
  </si>
  <si>
    <t>11:21/12:21</t>
  </si>
  <si>
    <t>17:21/15:21</t>
  </si>
  <si>
    <t>土銀師大大同</t>
  </si>
  <si>
    <t>林彥叡</t>
  </si>
  <si>
    <t>鄭婉慧</t>
  </si>
  <si>
    <t>師大嘉大</t>
  </si>
  <si>
    <t>21:13/14:21</t>
  </si>
  <si>
    <t>15:21/19:21</t>
  </si>
  <si>
    <t>12:21/19:21</t>
  </si>
  <si>
    <t>15:21/14:21</t>
  </si>
  <si>
    <t>6:21/8:21</t>
  </si>
  <si>
    <t>21:16/21:19</t>
  </si>
  <si>
    <t>11:21/5:21</t>
  </si>
  <si>
    <t>21:14/21:15</t>
  </si>
  <si>
    <t>18:21/13:21</t>
  </si>
  <si>
    <t>21:10/21:19</t>
  </si>
  <si>
    <t>林建豪 郭書甫</t>
  </si>
  <si>
    <t>尤羿翔 曹硯勛</t>
  </si>
  <si>
    <t>李祈宏 黃楚揚</t>
  </si>
  <si>
    <t>王衍和 司聖文</t>
  </si>
  <si>
    <t>詹浩誠 林信賢</t>
  </si>
  <si>
    <t xml:space="preserve">蘇鴻明 蔡政翎 </t>
  </si>
  <si>
    <t>廖俊源 林建宏</t>
  </si>
  <si>
    <t>陳宏嘉 楊智勛</t>
  </si>
  <si>
    <t>21:19/17:21</t>
  </si>
  <si>
    <t>15:21/15:21</t>
  </si>
  <si>
    <t>21:17/21:15</t>
  </si>
  <si>
    <t>18:21/21:15</t>
  </si>
  <si>
    <t>14:21/19:21</t>
  </si>
  <si>
    <t>13:21/19:21</t>
  </si>
  <si>
    <t>王彥邦 謝建彬</t>
  </si>
  <si>
    <t>張勝凱 陳冠宏</t>
  </si>
  <si>
    <t>黃柏睿 林家佑</t>
  </si>
  <si>
    <t>吳霽軒 吳再薪</t>
  </si>
  <si>
    <t>張育謙 陳柏翰</t>
  </si>
  <si>
    <t>胡泊旻 林家豪</t>
  </si>
  <si>
    <t>楊道曄 廖士豪</t>
  </si>
  <si>
    <t>黃輝雄 林科見</t>
  </si>
  <si>
    <t>張家銘 李振歆</t>
  </si>
  <si>
    <t>洪靖翔 梁家維</t>
  </si>
  <si>
    <t>19:21/13:21</t>
  </si>
  <si>
    <t>21:11/21:10</t>
  </si>
  <si>
    <t>20:22/21:19</t>
  </si>
  <si>
    <t>丁豊耕 賈煦堃</t>
  </si>
  <si>
    <t>廖冠皓 廖俊傑</t>
  </si>
  <si>
    <t xml:space="preserve">呂欣儫 曹博翔 </t>
  </si>
  <si>
    <t>廖宜信 許律民</t>
  </si>
  <si>
    <t xml:space="preserve">劉智集 廖祥屹 </t>
  </si>
  <si>
    <t>蔡育勳 孫驣暉</t>
  </si>
  <si>
    <t>16:21/3:21</t>
  </si>
  <si>
    <t>21:9/17:21</t>
  </si>
  <si>
    <t>台電國體</t>
  </si>
  <si>
    <t>張麗瑩</t>
  </si>
  <si>
    <t>董涵君</t>
  </si>
  <si>
    <t>台北體院</t>
  </si>
  <si>
    <t>蔡文心</t>
  </si>
  <si>
    <t>黃婷琪</t>
  </si>
  <si>
    <t>土銀大同</t>
  </si>
  <si>
    <t>吳韻亭</t>
  </si>
  <si>
    <t>高嬅</t>
  </si>
  <si>
    <t>高市新莊</t>
  </si>
  <si>
    <t>黃美菁</t>
  </si>
  <si>
    <t>陳虹諭</t>
  </si>
  <si>
    <t>陳虹諭</t>
  </si>
  <si>
    <t>陳詩盈</t>
  </si>
  <si>
    <t>21:16/21:10</t>
  </si>
  <si>
    <t>11:21/8:21</t>
  </si>
  <si>
    <t>21:22/21:14</t>
  </si>
  <si>
    <t>17:21/21:13</t>
  </si>
  <si>
    <t>21:14/16:21</t>
  </si>
  <si>
    <t>12:21/25:27</t>
  </si>
  <si>
    <t>14:21/16:21</t>
  </si>
  <si>
    <t>21:16/30:28</t>
  </si>
  <si>
    <t>21:16/21:11</t>
  </si>
  <si>
    <t>合庫</t>
  </si>
  <si>
    <t>蔡佳欣</t>
  </si>
  <si>
    <t>楊家豪</t>
  </si>
  <si>
    <t>勝利國小嘉大</t>
  </si>
  <si>
    <t>林三益</t>
  </si>
  <si>
    <t>張世穎</t>
  </si>
  <si>
    <t>台電西苑</t>
  </si>
  <si>
    <t>辜姵婷</t>
  </si>
  <si>
    <t>楊鴻文</t>
  </si>
  <si>
    <t>潘承延</t>
  </si>
  <si>
    <t>賴育琪</t>
  </si>
  <si>
    <t>高嬅</t>
  </si>
  <si>
    <t>21:6/21:11</t>
  </si>
  <si>
    <t>21:19/7:21</t>
  </si>
  <si>
    <t>21:19/21:4</t>
  </si>
  <si>
    <t>19:21/12:21</t>
  </si>
  <si>
    <t>21:13/21:13</t>
  </si>
  <si>
    <t>21:13/21:15</t>
  </si>
  <si>
    <t>18:21/21:19</t>
  </si>
  <si>
    <t>21:10/21:12</t>
  </si>
  <si>
    <t>21:16/14:21</t>
  </si>
  <si>
    <t>22:20/13:21</t>
  </si>
  <si>
    <t>13:21/18:21</t>
  </si>
  <si>
    <t>21:12/21:19</t>
  </si>
  <si>
    <t>7:21/12:21</t>
  </si>
  <si>
    <t>14:21/17:21</t>
  </si>
  <si>
    <t>9:21/17:21</t>
  </si>
  <si>
    <t>21:18/9:21</t>
  </si>
  <si>
    <t>17:21/21:19</t>
  </si>
  <si>
    <t>21:13/21:18</t>
  </si>
  <si>
    <t>8:21/11:21</t>
  </si>
  <si>
    <t>16:21/22:20</t>
  </si>
  <si>
    <t>李婷婷</t>
  </si>
  <si>
    <t>黃詩涵</t>
  </si>
  <si>
    <t>吳秀婷</t>
  </si>
  <si>
    <t>王薇雅</t>
  </si>
  <si>
    <t xml:space="preserve">黃正瑜   </t>
  </si>
  <si>
    <t>王佳捷</t>
  </si>
  <si>
    <t>謝郁芃</t>
  </si>
  <si>
    <t>★ 9</t>
  </si>
  <si>
    <t>劉郁涵</t>
  </si>
  <si>
    <t>市北教大</t>
  </si>
  <si>
    <t xml:space="preserve">張晏寧 </t>
  </si>
  <si>
    <t>陳妤軒</t>
  </si>
  <si>
    <t>游旻儒</t>
  </si>
  <si>
    <t>詹仲廉</t>
  </si>
  <si>
    <t>賴竺均</t>
  </si>
  <si>
    <t>衛道中學</t>
  </si>
  <si>
    <t>陳玉慧</t>
  </si>
  <si>
    <t xml:space="preserve">施喬恩   </t>
  </si>
  <si>
    <t>★ 5</t>
  </si>
  <si>
    <t xml:space="preserve">陳彥樺   </t>
  </si>
  <si>
    <t xml:space="preserve">吳玟盈   </t>
  </si>
  <si>
    <t>劉芳岑</t>
  </si>
  <si>
    <t>簡詩芸</t>
  </si>
  <si>
    <t xml:space="preserve">郭雅竹 </t>
  </si>
  <si>
    <t>郭俐妏</t>
  </si>
  <si>
    <t>鍾佳諭</t>
  </si>
  <si>
    <t>曾玉婷</t>
  </si>
  <si>
    <t>康羽箴</t>
  </si>
  <si>
    <t>陳俞瑾</t>
  </si>
  <si>
    <t xml:space="preserve">黃紫音   </t>
  </si>
  <si>
    <t xml:space="preserve">吳少艾   </t>
  </si>
  <si>
    <t>楊琇惟</t>
  </si>
  <si>
    <t xml:space="preserve">何欣諭   </t>
  </si>
  <si>
    <t xml:space="preserve">郭亞祺  </t>
  </si>
  <si>
    <t>蔡宜珊</t>
  </si>
  <si>
    <t xml:space="preserve">蔡恩妮   </t>
  </si>
  <si>
    <t>陳雅薇</t>
  </si>
  <si>
    <t>洪姵華</t>
  </si>
  <si>
    <t>彭雅筠</t>
  </si>
  <si>
    <t>林純妤</t>
  </si>
  <si>
    <t xml:space="preserve">李雅君   </t>
  </si>
  <si>
    <t>陳淑琪</t>
  </si>
  <si>
    <t>台灣師大</t>
  </si>
  <si>
    <t xml:space="preserve">陳慧穎   </t>
  </si>
  <si>
    <t>張心瑜</t>
  </si>
  <si>
    <t>青年國中</t>
  </si>
  <si>
    <t>吳詩婕</t>
  </si>
  <si>
    <t>李岑陵</t>
  </si>
  <si>
    <t xml:space="preserve">鍾佩珊 </t>
  </si>
  <si>
    <t>廖于璇</t>
  </si>
  <si>
    <t>謝宜青</t>
  </si>
  <si>
    <t>顏莛屹</t>
  </si>
  <si>
    <t>陳庭吟</t>
  </si>
  <si>
    <t xml:space="preserve">呂宜庭   </t>
  </si>
  <si>
    <t>王玉婷</t>
  </si>
  <si>
    <t xml:space="preserve">吳佩芩   </t>
  </si>
  <si>
    <t>潘嘉琪</t>
  </si>
  <si>
    <t>陳俞蓉</t>
  </si>
  <si>
    <t xml:space="preserve">黃立欣   </t>
  </si>
  <si>
    <t xml:space="preserve">陳依君 </t>
  </si>
  <si>
    <t>陳余蕙</t>
  </si>
  <si>
    <t>吳毓倫</t>
  </si>
  <si>
    <t>余思靜</t>
  </si>
  <si>
    <t xml:space="preserve">黃昱昕 </t>
  </si>
  <si>
    <t>林欣霓</t>
  </si>
  <si>
    <t xml:space="preserve">楊倢妮   </t>
  </si>
  <si>
    <t xml:space="preserve">曾育玲   </t>
  </si>
  <si>
    <t>戴靖潔</t>
  </si>
  <si>
    <t xml:space="preserve">易少榛 </t>
  </si>
  <si>
    <t>林子捷</t>
  </si>
  <si>
    <t xml:space="preserve">陳瑩珍   </t>
  </si>
  <si>
    <t>郭馥蕾</t>
  </si>
  <si>
    <t xml:space="preserve">甘佩諼 </t>
  </si>
  <si>
    <t xml:space="preserve">蘇靜怡   </t>
  </si>
  <si>
    <t>江保旻</t>
  </si>
  <si>
    <t xml:space="preserve">周芸均   </t>
  </si>
  <si>
    <t>陳莛</t>
  </si>
  <si>
    <t>林佩玉</t>
  </si>
  <si>
    <t>李邡瑀</t>
  </si>
  <si>
    <t xml:space="preserve">劉黛蓉   </t>
  </si>
  <si>
    <t>陳怡如</t>
  </si>
  <si>
    <t>陳宜寧</t>
  </si>
  <si>
    <t>范珮萱</t>
  </si>
  <si>
    <t>呂亮儀</t>
  </si>
  <si>
    <t xml:space="preserve">陳昱亦   </t>
  </si>
  <si>
    <t xml:space="preserve">羅薇薇 </t>
  </si>
  <si>
    <t>葉耀禎</t>
  </si>
  <si>
    <t xml:space="preserve">何孟秋 </t>
  </si>
  <si>
    <t>黃心蕙</t>
  </si>
  <si>
    <t xml:space="preserve">黃盈燏   </t>
  </si>
  <si>
    <t>程琪雅</t>
  </si>
  <si>
    <t>郭柔安</t>
  </si>
  <si>
    <t xml:space="preserve">楊欣樺 </t>
  </si>
  <si>
    <t>劉孟涵</t>
  </si>
  <si>
    <t xml:space="preserve">歐陽羿均  </t>
  </si>
  <si>
    <t>江昕珉</t>
  </si>
  <si>
    <t xml:space="preserve">羅鼎媛   </t>
  </si>
  <si>
    <t xml:space="preserve">張鈺雪 </t>
  </si>
  <si>
    <t>蘇致豪</t>
  </si>
  <si>
    <t>莊孝賢</t>
  </si>
  <si>
    <t>莊佳穎</t>
  </si>
  <si>
    <t>李宇倫</t>
  </si>
  <si>
    <t>古朝鈞</t>
  </si>
  <si>
    <t>鍾國偉</t>
  </si>
  <si>
    <t>高晟倫</t>
  </si>
  <si>
    <t>陳清吉</t>
  </si>
  <si>
    <t>楊智勛</t>
  </si>
  <si>
    <t>陳建軒</t>
  </si>
  <si>
    <t>鄒佑欣</t>
  </si>
  <si>
    <t>邱柏榮</t>
  </si>
  <si>
    <t>司聖文</t>
  </si>
  <si>
    <t>吳忠諺</t>
  </si>
  <si>
    <t>謝政宏</t>
  </si>
  <si>
    <t>徐紹桓</t>
  </si>
  <si>
    <t>泰山體育</t>
  </si>
  <si>
    <t>朱鈞任</t>
  </si>
  <si>
    <t>葉柏瑜</t>
  </si>
  <si>
    <t>王李世豪</t>
  </si>
  <si>
    <t>許輝煌</t>
  </si>
  <si>
    <t>林政賢</t>
  </si>
  <si>
    <t>陳宏嘉</t>
  </si>
  <si>
    <t>楊秩瑋</t>
  </si>
  <si>
    <t>黃乙生</t>
  </si>
  <si>
    <t>許冠緯</t>
  </si>
  <si>
    <t>劉庭瑋</t>
  </si>
  <si>
    <t>蔡侑勳</t>
  </si>
  <si>
    <t xml:space="preserve">郭佳哲 </t>
  </si>
  <si>
    <t>鄭雲方</t>
  </si>
  <si>
    <t>徐千景</t>
  </si>
  <si>
    <t>黄冠龍</t>
  </si>
  <si>
    <t>張世穎</t>
  </si>
  <si>
    <t>林毓瑋</t>
  </si>
  <si>
    <t>葉旻學</t>
  </si>
  <si>
    <t>陳冠宇</t>
  </si>
  <si>
    <t>陳仲軒</t>
  </si>
  <si>
    <t>王皓弘</t>
  </si>
  <si>
    <t>楊道曄</t>
  </si>
  <si>
    <t>廖宜亮</t>
  </si>
  <si>
    <t xml:space="preserve">鄭智升 </t>
  </si>
  <si>
    <t>賴逸安</t>
  </si>
  <si>
    <t>曾勛琳</t>
  </si>
  <si>
    <t>李岳達</t>
  </si>
  <si>
    <t>謝智麒</t>
  </si>
  <si>
    <t>邱宏彬</t>
  </si>
  <si>
    <t>台中教大</t>
  </si>
  <si>
    <t>林科見</t>
  </si>
  <si>
    <t>尹碩偉</t>
  </si>
  <si>
    <t>黃柏翰</t>
  </si>
  <si>
    <t>葉人豪</t>
  </si>
  <si>
    <t>徐維澤</t>
  </si>
  <si>
    <t>李詩益</t>
  </si>
  <si>
    <t>林峻弘</t>
  </si>
  <si>
    <t>聖約翰大學</t>
  </si>
  <si>
    <t>陳關宇</t>
  </si>
  <si>
    <t>黃立凡</t>
  </si>
  <si>
    <t>北市教大</t>
  </si>
  <si>
    <t>陳立遠</t>
  </si>
  <si>
    <t>林建廷</t>
  </si>
  <si>
    <t>吳紹銘</t>
  </si>
  <si>
    <t>李効宗</t>
  </si>
  <si>
    <t>王子源</t>
  </si>
  <si>
    <t>秦國晉</t>
  </si>
  <si>
    <t>★5</t>
  </si>
  <si>
    <t>黃聖文</t>
  </si>
  <si>
    <t>陽浩天</t>
  </si>
  <si>
    <t xml:space="preserve">林昱萬 </t>
  </si>
  <si>
    <t>王俊捷</t>
  </si>
  <si>
    <t>陳炳鈞</t>
  </si>
  <si>
    <t xml:space="preserve">李柏勳  </t>
  </si>
  <si>
    <t>樹德科大</t>
  </si>
  <si>
    <t>林育丞</t>
  </si>
  <si>
    <t xml:space="preserve">林士凱 </t>
  </si>
  <si>
    <t>江毓鈞</t>
  </si>
  <si>
    <t>呂昇佑</t>
  </si>
  <si>
    <t>葉志桓</t>
  </si>
  <si>
    <t>陳俊吉</t>
  </si>
  <si>
    <t>蔡耀騰</t>
  </si>
  <si>
    <t>阮皓郁</t>
  </si>
  <si>
    <t>邱軒</t>
  </si>
  <si>
    <t>詹文魁</t>
  </si>
  <si>
    <t>吳星蔚</t>
  </si>
  <si>
    <t>洪俊中</t>
  </si>
  <si>
    <t>簡誠毅</t>
  </si>
  <si>
    <t>柯岱良</t>
  </si>
  <si>
    <t>真理大學</t>
  </si>
  <si>
    <t>范嘉宏</t>
  </si>
  <si>
    <t>黃上育</t>
  </si>
  <si>
    <t>郭崇豪</t>
  </si>
  <si>
    <t>簡劭華</t>
  </si>
  <si>
    <t>葉韋齊</t>
  </si>
  <si>
    <t>陳胤達</t>
  </si>
  <si>
    <t>陳聰杰</t>
  </si>
  <si>
    <t>李承恩</t>
  </si>
  <si>
    <t>尤羿翔</t>
  </si>
  <si>
    <t>周子閎</t>
  </si>
  <si>
    <t>王崇旭</t>
  </si>
  <si>
    <t>陳宏達</t>
  </si>
  <si>
    <t>楊博涵</t>
  </si>
  <si>
    <t>許耀文</t>
  </si>
  <si>
    <t>翁瑞駿</t>
  </si>
  <si>
    <t>董可執</t>
  </si>
  <si>
    <t>蔡育諭</t>
  </si>
  <si>
    <t>李銘輝</t>
  </si>
  <si>
    <t>曾俊哲</t>
  </si>
  <si>
    <t>林尚樺</t>
  </si>
  <si>
    <t xml:space="preserve">邱毓偉 </t>
  </si>
  <si>
    <t>翁祥佑</t>
  </si>
  <si>
    <t>蔡孟儒</t>
  </si>
  <si>
    <t>謝維倫</t>
  </si>
  <si>
    <t>陳志威</t>
  </si>
  <si>
    <t>許翰霖</t>
  </si>
  <si>
    <t>張贊鎧</t>
  </si>
  <si>
    <t>廖智爾</t>
  </si>
  <si>
    <t>呂尉彰</t>
  </si>
  <si>
    <t>明達高中</t>
  </si>
  <si>
    <t>張松軒</t>
  </si>
  <si>
    <t>梁哲豪</t>
  </si>
  <si>
    <t>陳儀安</t>
  </si>
  <si>
    <t>黃祈璋</t>
  </si>
  <si>
    <t>唐偉傑</t>
  </si>
  <si>
    <t>李建男</t>
  </si>
  <si>
    <t>李奕漢</t>
  </si>
  <si>
    <t>林冠宏</t>
  </si>
  <si>
    <t>張緯彬</t>
  </si>
  <si>
    <t>張城豪</t>
  </si>
  <si>
    <t>蔡松霖</t>
  </si>
  <si>
    <t>林忠儒</t>
  </si>
  <si>
    <t>洪僑國</t>
  </si>
  <si>
    <t xml:space="preserve">蔡念庭 </t>
  </si>
  <si>
    <t>林威龍</t>
  </si>
  <si>
    <t>郭汶鑫</t>
  </si>
  <si>
    <t>羅偉倫</t>
  </si>
  <si>
    <t>賴羽</t>
  </si>
  <si>
    <t>蔡孟叡</t>
  </si>
  <si>
    <t>文嘉笙</t>
  </si>
  <si>
    <t>徐昇豪</t>
  </si>
  <si>
    <t>洪敏豪</t>
  </si>
  <si>
    <t>簡振宇</t>
  </si>
  <si>
    <t>葉相廷</t>
  </si>
  <si>
    <t>周詠宸</t>
  </si>
  <si>
    <t>盧永捷</t>
  </si>
  <si>
    <t>廖翊凱</t>
  </si>
  <si>
    <t xml:space="preserve">洪金裕 </t>
  </si>
  <si>
    <t>李昭慶</t>
  </si>
  <si>
    <t xml:space="preserve">曹博翔 </t>
  </si>
  <si>
    <t>盧金松</t>
  </si>
  <si>
    <t>魏政宏</t>
  </si>
  <si>
    <t>魏鼎洲</t>
  </si>
  <si>
    <t xml:space="preserve">葉家瑋  </t>
  </si>
  <si>
    <t>鍾紹楚</t>
  </si>
  <si>
    <t>王楷賀</t>
  </si>
  <si>
    <t>黃主恩</t>
  </si>
  <si>
    <t>陳韋誠</t>
  </si>
  <si>
    <t>李信宏</t>
  </si>
  <si>
    <t>吳慶賢</t>
  </si>
  <si>
    <t>蔡淙賢</t>
  </si>
  <si>
    <t>吳再薪</t>
  </si>
  <si>
    <t xml:space="preserve">梁睿緯 </t>
  </si>
  <si>
    <t>楊勛威</t>
  </si>
  <si>
    <t>曾榮祥</t>
  </si>
  <si>
    <t>陳政嘉</t>
  </si>
  <si>
    <t>曹硯勛</t>
  </si>
  <si>
    <t>許秤銜</t>
  </si>
  <si>
    <t>林佳盈</t>
  </si>
  <si>
    <t>梁佑甫</t>
  </si>
  <si>
    <t>林聖凱</t>
  </si>
  <si>
    <t>陳宇暉</t>
  </si>
  <si>
    <t>實踐大學</t>
  </si>
  <si>
    <t>李行龍</t>
  </si>
  <si>
    <t>林冠廷</t>
  </si>
  <si>
    <t>何致穎</t>
  </si>
  <si>
    <t>廖禹先</t>
  </si>
  <si>
    <t>林人豪</t>
  </si>
  <si>
    <t xml:space="preserve">黃博翊 </t>
  </si>
  <si>
    <t xml:space="preserve">廖彥筑 </t>
  </si>
  <si>
    <t>廖家宏</t>
  </si>
  <si>
    <t>李祐豪</t>
  </si>
  <si>
    <t>張郡豪</t>
  </si>
  <si>
    <t>邱振瑋</t>
  </si>
  <si>
    <t>歐陽群</t>
  </si>
  <si>
    <t>張家銘</t>
  </si>
  <si>
    <t>劉育佑</t>
  </si>
  <si>
    <t>廖建成</t>
  </si>
  <si>
    <t>民族</t>
  </si>
  <si>
    <t>高弘憲</t>
  </si>
  <si>
    <t>劉晏銘</t>
  </si>
  <si>
    <t>吳興昱</t>
  </si>
  <si>
    <t>王勝威</t>
  </si>
  <si>
    <t>吳建慶</t>
  </si>
  <si>
    <t>致遠學院</t>
  </si>
  <si>
    <t>楊智傑</t>
  </si>
  <si>
    <t>陳益智</t>
  </si>
  <si>
    <t>邱逸雲</t>
  </si>
  <si>
    <t>劉冠騏</t>
  </si>
  <si>
    <t>郭金峰</t>
  </si>
  <si>
    <t>葉晉宇</t>
  </si>
  <si>
    <t>謝智勝</t>
  </si>
  <si>
    <t>陳雨生</t>
  </si>
  <si>
    <t>李俊毅</t>
  </si>
  <si>
    <t xml:space="preserve">邱竣鼎 </t>
  </si>
  <si>
    <t>林柏宏</t>
  </si>
  <si>
    <t>毛善亨</t>
  </si>
  <si>
    <t>蘇敬恒</t>
  </si>
  <si>
    <t>洪庭彥</t>
  </si>
  <si>
    <t>張振麒</t>
  </si>
  <si>
    <t>梁進義</t>
  </si>
  <si>
    <t>陳俊豪</t>
  </si>
  <si>
    <t>世新大學</t>
  </si>
  <si>
    <t>劉柏緯</t>
  </si>
  <si>
    <t>陳中信</t>
  </si>
  <si>
    <t>謝秉軒</t>
  </si>
  <si>
    <t>陳昱彥</t>
  </si>
  <si>
    <t>鄭少維</t>
  </si>
  <si>
    <t>徐承佑</t>
  </si>
  <si>
    <t>歐陽青</t>
  </si>
  <si>
    <t>李佳憲</t>
  </si>
  <si>
    <t>李建廷</t>
  </si>
  <si>
    <t>黃玉又</t>
  </si>
  <si>
    <t>王信升</t>
  </si>
  <si>
    <t>曾景茂</t>
  </si>
  <si>
    <t>陳奕傑</t>
  </si>
  <si>
    <t>蔡志宏</t>
  </si>
  <si>
    <t>藍廷威</t>
  </si>
  <si>
    <t>陳緯</t>
  </si>
  <si>
    <t>魏紹安</t>
  </si>
  <si>
    <t xml:space="preserve">張彥霆 </t>
  </si>
  <si>
    <t>林志緯</t>
  </si>
  <si>
    <t>崔育斌</t>
  </si>
  <si>
    <t>謝喜祥</t>
  </si>
  <si>
    <t>詹前力</t>
  </si>
  <si>
    <t>葉士豪</t>
  </si>
  <si>
    <t>陳敬文</t>
  </si>
  <si>
    <t>黃奕捷</t>
  </si>
  <si>
    <t>王賢國</t>
  </si>
  <si>
    <t>和美國小</t>
  </si>
  <si>
    <t>吳建廷</t>
  </si>
  <si>
    <t>曾一益</t>
  </si>
  <si>
    <t xml:space="preserve">黃昱維 </t>
  </si>
  <si>
    <t>黃勇智</t>
  </si>
  <si>
    <t>林聖鎮</t>
  </si>
  <si>
    <t>遠雄人壽</t>
  </si>
  <si>
    <t>金彦傑</t>
  </si>
  <si>
    <t>徐俊堅</t>
  </si>
  <si>
    <t>陳柏佑</t>
  </si>
  <si>
    <t>陳子豪</t>
  </si>
  <si>
    <t>郭俊愷</t>
  </si>
  <si>
    <t>詹浩誠</t>
  </si>
  <si>
    <t>地點:國立中山大學(804 高雄市鼓山區蓮海路 70 號)</t>
  </si>
  <si>
    <t>男乙單一五六</t>
  </si>
  <si>
    <t>男乙單一五七</t>
  </si>
  <si>
    <t>男乙單一五八</t>
  </si>
  <si>
    <t>男乙單一五九</t>
  </si>
  <si>
    <t>男乙單一六O</t>
  </si>
  <si>
    <t>男乙單一六一</t>
  </si>
  <si>
    <t>男乙單一六二</t>
  </si>
  <si>
    <t>男乙單一六三</t>
  </si>
  <si>
    <t>男乙單一六四</t>
  </si>
  <si>
    <t>男乙單一六五</t>
  </si>
  <si>
    <t>男乙單一六六</t>
  </si>
  <si>
    <t>男甲單十三</t>
  </si>
  <si>
    <t>男甲單十四</t>
  </si>
  <si>
    <t>男甲單十五</t>
  </si>
  <si>
    <t>男甲單十六</t>
  </si>
  <si>
    <t>女甲單十三</t>
  </si>
  <si>
    <t>女甲單十四</t>
  </si>
  <si>
    <t>女甲單十五</t>
  </si>
  <si>
    <t>女甲單十六</t>
  </si>
  <si>
    <t>男乙單一六七</t>
  </si>
  <si>
    <t>男乙單一六八</t>
  </si>
  <si>
    <t>男乙單一六九</t>
  </si>
  <si>
    <t>男乙單一七O</t>
  </si>
  <si>
    <t>男乙單一七一</t>
  </si>
  <si>
    <t>男乙單一七二</t>
  </si>
  <si>
    <t>男乙單一七三</t>
  </si>
  <si>
    <t>男乙單一七四</t>
  </si>
  <si>
    <t>男乙單一七五</t>
  </si>
  <si>
    <t>男乙單一七六</t>
  </si>
  <si>
    <t>男乙單一七七</t>
  </si>
  <si>
    <t>男乙單一七八</t>
  </si>
  <si>
    <t>男乙單一七九</t>
  </si>
  <si>
    <t>男乙單一八O</t>
  </si>
  <si>
    <t>男乙單一八一</t>
  </si>
  <si>
    <t>男乙單一八二</t>
  </si>
  <si>
    <t>男甲雙十三</t>
  </si>
  <si>
    <t>男甲雙十四</t>
  </si>
  <si>
    <t>男甲雙十五</t>
  </si>
  <si>
    <t>男甲雙十六</t>
  </si>
  <si>
    <t>女甲雙十三</t>
  </si>
  <si>
    <t>女甲雙十四</t>
  </si>
  <si>
    <t>女甲雙十五</t>
  </si>
  <si>
    <t>女甲雙十六</t>
  </si>
  <si>
    <t>男乙單一八三</t>
  </si>
  <si>
    <t>男乙單一八四</t>
  </si>
  <si>
    <t>男乙單一八五</t>
  </si>
  <si>
    <t>男乙單一八六</t>
  </si>
  <si>
    <t>男乙單一八七</t>
  </si>
  <si>
    <t>男乙單一八八</t>
  </si>
  <si>
    <t>男乙單一八九</t>
  </si>
  <si>
    <t>男乙單一九O</t>
  </si>
  <si>
    <t>男乙單一九一</t>
  </si>
  <si>
    <t>男乙單一九二</t>
  </si>
  <si>
    <t>男乙單一九三</t>
  </si>
  <si>
    <t>男乙單一九四</t>
  </si>
  <si>
    <t>男乙單一九五</t>
  </si>
  <si>
    <t>男乙單一九六</t>
  </si>
  <si>
    <t>男乙單一九七</t>
  </si>
  <si>
    <t>男乙單一九八</t>
  </si>
  <si>
    <t>混甲雙十三</t>
  </si>
  <si>
    <t>混甲雙十四</t>
  </si>
  <si>
    <t>混甲雙十五</t>
  </si>
  <si>
    <t>混甲雙十六</t>
  </si>
  <si>
    <t>男乙單一九九</t>
  </si>
  <si>
    <t>男乙單二OO</t>
  </si>
  <si>
    <t>男乙單二O一</t>
  </si>
  <si>
    <t>男乙單二O二</t>
  </si>
  <si>
    <t>男乙單二O三</t>
  </si>
  <si>
    <t>男乙單二O四</t>
  </si>
  <si>
    <t>男乙單二O五</t>
  </si>
  <si>
    <t>男乙單二O六</t>
  </si>
  <si>
    <t>男乙單二O七</t>
  </si>
  <si>
    <t>男乙單二O八</t>
  </si>
  <si>
    <t>男乙單二O九</t>
  </si>
  <si>
    <t>男乙單二一O</t>
  </si>
  <si>
    <t>男乙單二一一</t>
  </si>
  <si>
    <t>男乙單二一二</t>
  </si>
  <si>
    <t>男乙單二一三</t>
  </si>
  <si>
    <t>男乙單二一四</t>
  </si>
  <si>
    <t>女乙單一</t>
  </si>
  <si>
    <t>女乙單二</t>
  </si>
  <si>
    <t>女乙單三</t>
  </si>
  <si>
    <t>女乙單四</t>
  </si>
  <si>
    <t>女乙單五</t>
  </si>
  <si>
    <t>女乙單六</t>
  </si>
  <si>
    <t>女乙單七</t>
  </si>
  <si>
    <t>女乙單八</t>
  </si>
  <si>
    <t>女乙單九</t>
  </si>
  <si>
    <t>女乙單十</t>
  </si>
  <si>
    <t>女乙單十一</t>
  </si>
  <si>
    <t>女乙單十二</t>
  </si>
  <si>
    <t>男甲單十七</t>
  </si>
  <si>
    <t>男甲單十八</t>
  </si>
  <si>
    <t>男甲單十九</t>
  </si>
  <si>
    <t>男甲單二十</t>
  </si>
  <si>
    <t>女甲單十七</t>
  </si>
  <si>
    <t>女甲單十八</t>
  </si>
  <si>
    <t>女甲單十九</t>
  </si>
  <si>
    <t>女甲單二十</t>
  </si>
  <si>
    <t>女乙單十三</t>
  </si>
  <si>
    <t>女乙單十四</t>
  </si>
  <si>
    <t>女乙單十五</t>
  </si>
  <si>
    <t>女乙單十六</t>
  </si>
  <si>
    <t>女乙單十七</t>
  </si>
  <si>
    <t>女乙單十八</t>
  </si>
  <si>
    <t>女乙單十九</t>
  </si>
  <si>
    <t>女乙單二十</t>
  </si>
  <si>
    <t>女乙單二一</t>
  </si>
  <si>
    <t>女乙單二二</t>
  </si>
  <si>
    <t>女乙單二三</t>
  </si>
  <si>
    <t>女乙單二四</t>
  </si>
  <si>
    <t>女乙單二五</t>
  </si>
  <si>
    <t>女乙單二六</t>
  </si>
  <si>
    <t>女乙單二七</t>
  </si>
  <si>
    <t>女乙單二八</t>
  </si>
  <si>
    <t>男甲雙十七</t>
  </si>
  <si>
    <t>男甲雙十八</t>
  </si>
  <si>
    <t>男甲雙十九</t>
  </si>
  <si>
    <t>男甲雙二十</t>
  </si>
  <si>
    <t>女甲雙十七</t>
  </si>
  <si>
    <t>女甲雙十八</t>
  </si>
  <si>
    <t>女甲雙十九</t>
  </si>
  <si>
    <t>女甲雙二十</t>
  </si>
  <si>
    <t>女乙單二九</t>
  </si>
  <si>
    <t>女乙單三十</t>
  </si>
  <si>
    <t>女乙單三一</t>
  </si>
  <si>
    <t>女乙單三二</t>
  </si>
  <si>
    <t>女乙單三三</t>
  </si>
  <si>
    <t>女乙單三四</t>
  </si>
  <si>
    <t>女乙單三五</t>
  </si>
  <si>
    <t>女乙單三六</t>
  </si>
  <si>
    <t>女乙單三七</t>
  </si>
  <si>
    <t>女乙單三八</t>
  </si>
  <si>
    <t>男乙雙九二</t>
  </si>
  <si>
    <t>男乙雙九三</t>
  </si>
  <si>
    <t>男乙雙九四</t>
  </si>
  <si>
    <t>男乙雙九五</t>
  </si>
  <si>
    <t>男乙雙九六</t>
  </si>
  <si>
    <t xml:space="preserve">男乙雙九七   </t>
  </si>
  <si>
    <t xml:space="preserve">混甲雙十七  </t>
  </si>
  <si>
    <t>混甲雙十八</t>
  </si>
  <si>
    <t>混甲雙十九</t>
  </si>
  <si>
    <t>混甲雙二十</t>
  </si>
  <si>
    <t>男乙雙九八</t>
  </si>
  <si>
    <t>男乙雙九九</t>
  </si>
  <si>
    <t>男乙雙一OO</t>
  </si>
  <si>
    <t>男乙雙一O一</t>
  </si>
  <si>
    <t>男乙雙一O二</t>
  </si>
  <si>
    <t>男乙雙一O三</t>
  </si>
  <si>
    <t>男乙雙一O四</t>
  </si>
  <si>
    <t>男乙雙一O五</t>
  </si>
  <si>
    <t>男乙雙一O六</t>
  </si>
  <si>
    <t xml:space="preserve">男乙雙一O七   </t>
  </si>
  <si>
    <t>男乙雙一O八</t>
  </si>
  <si>
    <t>男乙雙一O九</t>
  </si>
  <si>
    <t>男乙雙一一O</t>
  </si>
  <si>
    <t>男乙雙一一一</t>
  </si>
  <si>
    <t>男乙雙一一二</t>
  </si>
  <si>
    <t>男乙雙一一三</t>
  </si>
  <si>
    <t>男乙雙一一四</t>
  </si>
  <si>
    <t>男乙雙一一五</t>
  </si>
  <si>
    <t>男乙雙一一六</t>
  </si>
  <si>
    <t xml:space="preserve">男乙雙一一七   </t>
  </si>
  <si>
    <t>男乙雙一一八</t>
  </si>
  <si>
    <t>男乙雙一一九</t>
  </si>
  <si>
    <t>男乙雙一二O</t>
  </si>
  <si>
    <t>男乙雙一二一</t>
  </si>
  <si>
    <t>男乙雙一二二</t>
  </si>
  <si>
    <t>男乙雙一二三</t>
  </si>
  <si>
    <t>女乙雙一</t>
  </si>
  <si>
    <t>女乙雙二</t>
  </si>
  <si>
    <t>女乙雙三</t>
  </si>
  <si>
    <t>7月27日  (星期五)        共195 場</t>
  </si>
  <si>
    <t>女乙單三九</t>
  </si>
  <si>
    <t>女乙單四十</t>
  </si>
  <si>
    <t>女乙單四一</t>
  </si>
  <si>
    <t>女乙單四二</t>
  </si>
  <si>
    <t>女乙單四三</t>
  </si>
  <si>
    <t>女乙單四四</t>
  </si>
  <si>
    <t>女乙單四五</t>
  </si>
  <si>
    <t>女乙單四六</t>
  </si>
  <si>
    <t xml:space="preserve">女乙單四七   </t>
  </si>
  <si>
    <t>女乙單四八</t>
  </si>
  <si>
    <t>女乙單四九</t>
  </si>
  <si>
    <t>女乙單五十</t>
  </si>
  <si>
    <t>女乙單五一</t>
  </si>
  <si>
    <t>女乙單五二</t>
  </si>
  <si>
    <t>男甲單二一</t>
  </si>
  <si>
    <t>男甲單二二</t>
  </si>
  <si>
    <t>男甲單二三</t>
  </si>
  <si>
    <t>男甲單二四</t>
  </si>
  <si>
    <t>女甲單二一</t>
  </si>
  <si>
    <t>女甲單二二</t>
  </si>
  <si>
    <t>女甲單二三</t>
  </si>
  <si>
    <t>女甲單二四</t>
  </si>
  <si>
    <t>女乙單六九</t>
  </si>
  <si>
    <t>男乙單二一五</t>
  </si>
  <si>
    <t>男乙單二一六</t>
  </si>
  <si>
    <t>男乙單二一七</t>
  </si>
  <si>
    <t>男乙單二一八</t>
  </si>
  <si>
    <t>男乙單二一九</t>
  </si>
  <si>
    <t>男乙單二二O</t>
  </si>
  <si>
    <t>男乙單二二一</t>
  </si>
  <si>
    <t>男乙單二二二</t>
  </si>
  <si>
    <t>男甲雙二一</t>
  </si>
  <si>
    <t>男甲雙二二</t>
  </si>
  <si>
    <t>男甲雙二三</t>
  </si>
  <si>
    <t>男甲雙二四</t>
  </si>
  <si>
    <t>女甲雙二一</t>
  </si>
  <si>
    <t>女甲雙二二</t>
  </si>
  <si>
    <t>女甲雙二三</t>
  </si>
  <si>
    <t>女甲雙二四</t>
  </si>
  <si>
    <t>女乙雙四</t>
  </si>
  <si>
    <t>女乙雙五</t>
  </si>
  <si>
    <t>女乙雙六</t>
  </si>
  <si>
    <t>女乙雙七</t>
  </si>
  <si>
    <t>女乙雙八</t>
  </si>
  <si>
    <t>女乙雙九</t>
  </si>
  <si>
    <t>女乙雙十</t>
  </si>
  <si>
    <t>女乙雙十一</t>
  </si>
  <si>
    <t>女乙雙十二</t>
  </si>
  <si>
    <t>女乙雙十三</t>
  </si>
  <si>
    <t>女乙雙十四</t>
  </si>
  <si>
    <t>女乙雙十五</t>
  </si>
  <si>
    <t>女乙雙十六</t>
  </si>
  <si>
    <t>女乙雙十七</t>
  </si>
  <si>
    <t>女乙雙十八</t>
  </si>
  <si>
    <t>女乙雙十九</t>
  </si>
  <si>
    <t>女乙雙二十</t>
  </si>
  <si>
    <t>女乙雙二一</t>
  </si>
  <si>
    <t>女乙雙二二</t>
  </si>
  <si>
    <t>女乙雙二三</t>
  </si>
  <si>
    <t>女乙雙二四</t>
  </si>
  <si>
    <t>女乙雙二五</t>
  </si>
  <si>
    <t>女乙雙二六</t>
  </si>
  <si>
    <t>女乙雙二七</t>
  </si>
  <si>
    <t>混甲雙二一</t>
  </si>
  <si>
    <t>混甲雙二二</t>
  </si>
  <si>
    <t>混甲雙二三</t>
  </si>
  <si>
    <t>混甲雙二四</t>
  </si>
  <si>
    <t>女乙雙二八</t>
  </si>
  <si>
    <t>女乙雙二九</t>
  </si>
  <si>
    <t>女乙雙三十</t>
  </si>
  <si>
    <t>女乙雙三一</t>
  </si>
  <si>
    <t>女乙雙三二</t>
  </si>
  <si>
    <t>女乙雙三三</t>
  </si>
  <si>
    <t>男乙單二二三</t>
  </si>
  <si>
    <t>男乙單二二四</t>
  </si>
  <si>
    <t>男乙單二二五</t>
  </si>
  <si>
    <t>男乙單二二六</t>
  </si>
  <si>
    <t>男乙單二二七</t>
  </si>
  <si>
    <t>男乙單二二八</t>
  </si>
  <si>
    <t>男乙單二二九</t>
  </si>
  <si>
    <t>男乙單二三O</t>
  </si>
  <si>
    <t>男乙單二三一</t>
  </si>
  <si>
    <t>男乙單二三二</t>
  </si>
  <si>
    <t>男乙單二三三</t>
  </si>
  <si>
    <t>男乙單二三四</t>
  </si>
  <si>
    <t>男甲單二五</t>
  </si>
  <si>
    <t>男甲單二六</t>
  </si>
  <si>
    <t>男甲單二七</t>
  </si>
  <si>
    <t>女甲單二五</t>
  </si>
  <si>
    <t>女甲單二六</t>
  </si>
  <si>
    <t>女甲單二七</t>
  </si>
  <si>
    <t>男乙單二三五</t>
  </si>
  <si>
    <t>男乙單二三六</t>
  </si>
  <si>
    <t>男乙單二三七</t>
  </si>
  <si>
    <t>男乙單二三八</t>
  </si>
  <si>
    <t>男乙單二三九</t>
  </si>
  <si>
    <t>文化大學</t>
  </si>
  <si>
    <t>16:21/19:21</t>
  </si>
  <si>
    <t>15:21/13:21</t>
  </si>
  <si>
    <t>14:21/11:21</t>
  </si>
  <si>
    <t>18:21/17:21</t>
  </si>
  <si>
    <t>21:18/15:21</t>
  </si>
  <si>
    <t>20:22/13:21</t>
  </si>
  <si>
    <r>
      <t>1</t>
    </r>
    <r>
      <rPr>
        <sz val="12"/>
        <rFont val="新細明體"/>
        <family val="1"/>
      </rPr>
      <t>5:21/9:21</t>
    </r>
  </si>
  <si>
    <r>
      <t>2</t>
    </r>
    <r>
      <rPr>
        <sz val="12"/>
        <rFont val="新細明體"/>
        <family val="1"/>
      </rPr>
      <t>1:12/21:13</t>
    </r>
  </si>
  <si>
    <r>
      <t>1</t>
    </r>
    <r>
      <rPr>
        <sz val="12"/>
        <rFont val="新細明體"/>
        <family val="1"/>
      </rPr>
      <t>0:21/16:21</t>
    </r>
  </si>
  <si>
    <r>
      <t>2</t>
    </r>
    <r>
      <rPr>
        <sz val="12"/>
        <rFont val="新細明體"/>
        <family val="1"/>
      </rPr>
      <t>1:17/10:21</t>
    </r>
  </si>
  <si>
    <r>
      <t>8</t>
    </r>
    <r>
      <rPr>
        <sz val="12"/>
        <rFont val="新細明體"/>
        <family val="1"/>
      </rPr>
      <t>:21/14:21</t>
    </r>
  </si>
  <si>
    <r>
      <t>1</t>
    </r>
    <r>
      <rPr>
        <sz val="12"/>
        <rFont val="新細明體"/>
        <family val="1"/>
      </rPr>
      <t>9:21/14:21</t>
    </r>
  </si>
  <si>
    <r>
      <t>2</t>
    </r>
    <r>
      <rPr>
        <sz val="12"/>
        <rFont val="新細明體"/>
        <family val="1"/>
      </rPr>
      <t>1:13/13:21</t>
    </r>
  </si>
  <si>
    <r>
      <t>1</t>
    </r>
    <r>
      <rPr>
        <sz val="12"/>
        <rFont val="新細明體"/>
        <family val="1"/>
      </rPr>
      <t>8:21/21:10</t>
    </r>
  </si>
  <si>
    <t>龔孟弦 韓光榮</t>
  </si>
  <si>
    <t>陳雨生 李銘輝</t>
  </si>
  <si>
    <t xml:space="preserve">王聖堯 黃璿瑀 </t>
  </si>
  <si>
    <t>林政賢 陽浩天</t>
  </si>
  <si>
    <t>蔡松霖 陳冠宇</t>
  </si>
  <si>
    <t>吳岳融 吳忠諺</t>
  </si>
  <si>
    <t>陳益智 曾勛琳</t>
  </si>
  <si>
    <t>劉晏銘 黃勇智</t>
  </si>
  <si>
    <t>周宗諄 蔡瑩憲</t>
  </si>
  <si>
    <t>林毓瑋 古朝鈞</t>
  </si>
  <si>
    <t>簡振宇 張城豪</t>
  </si>
  <si>
    <t>鄭明偉 林柏宏</t>
  </si>
  <si>
    <t>陳吉忠 曾威翔</t>
  </si>
  <si>
    <t xml:space="preserve">梁睿緯 廖韋珉 </t>
  </si>
  <si>
    <t>14:21/10:21</t>
  </si>
  <si>
    <t>21:15/21:14</t>
  </si>
  <si>
    <t>w/o</t>
  </si>
  <si>
    <t>17:21/13:21</t>
  </si>
  <si>
    <t>15:21/10:21</t>
  </si>
  <si>
    <t>21:23/10:21</t>
  </si>
  <si>
    <t>15;21/10:21</t>
  </si>
  <si>
    <t>9:21/14:21</t>
  </si>
  <si>
    <t>6:21/15:21</t>
  </si>
  <si>
    <t>21:9/21:8</t>
  </si>
  <si>
    <t>21:13/21:10</t>
  </si>
  <si>
    <t>21:5/21:8</t>
  </si>
  <si>
    <t>21:12/21:16</t>
  </si>
  <si>
    <t>21:10/21:9</t>
  </si>
  <si>
    <t>八</t>
  </si>
  <si>
    <t>施喬騰 沈冠廷</t>
  </si>
  <si>
    <t>蔡政羽 邱逸雲</t>
  </si>
  <si>
    <t>王勝威 黃志雄</t>
  </si>
  <si>
    <t>謝政宏 林錫彬</t>
  </si>
  <si>
    <t>陳昱彥 劉育佑</t>
  </si>
  <si>
    <t>王李世豪 曾俊哲</t>
  </si>
  <si>
    <t>李佳憲 林冠廷</t>
  </si>
  <si>
    <t>盧永捷 林琪皓</t>
  </si>
  <si>
    <t>余俊賢 朱鈞任</t>
  </si>
  <si>
    <t>郭汶鑫 劉彥良</t>
  </si>
  <si>
    <t>黃奕捷 歐陽青</t>
  </si>
  <si>
    <t>李建廷 洪敏豪</t>
  </si>
  <si>
    <t xml:space="preserve">胡碩修 廖家佑 </t>
  </si>
  <si>
    <t>吳子敬 徐千景</t>
  </si>
  <si>
    <t>王俊捷 羅偉倫</t>
  </si>
  <si>
    <t>徐俊堅 吳興昱</t>
  </si>
  <si>
    <t>吳建廷 黃祈璋</t>
  </si>
  <si>
    <t>尤晨桓 楊育齊</t>
  </si>
  <si>
    <t>嘉義高工</t>
  </si>
  <si>
    <t>楊博涵 廖宜亮</t>
  </si>
  <si>
    <t>陳緯     李奕漢</t>
  </si>
  <si>
    <t>毛善亨 蔡耀騰</t>
  </si>
  <si>
    <t>呂威聖 李信宏</t>
  </si>
  <si>
    <t>王彥皓 高源懋</t>
  </si>
  <si>
    <t xml:space="preserve">王翔羿 戴敏峯 </t>
  </si>
  <si>
    <t>陳仲軒 黃豐宏</t>
  </si>
  <si>
    <t>黃繹廷 高弘憲</t>
  </si>
  <si>
    <t>廖仁靖 廖均濠</t>
  </si>
  <si>
    <t>連李勝 蘇守冠</t>
  </si>
  <si>
    <t>鄒佑欣 魏紹安</t>
  </si>
  <si>
    <t>唐偉傑 謝維倫</t>
  </si>
  <si>
    <t>李祐豪 黃上育</t>
  </si>
  <si>
    <t>簡劭華 程柏偉</t>
  </si>
  <si>
    <t>戴忱晟 葉錦明</t>
  </si>
  <si>
    <t>1900:(5)</t>
  </si>
  <si>
    <t>1900:(6)</t>
  </si>
  <si>
    <t>19:00(7)</t>
  </si>
  <si>
    <t>19:00(8)</t>
  </si>
  <si>
    <r>
      <t>1</t>
    </r>
    <r>
      <rPr>
        <sz val="12"/>
        <rFont val="新細明體"/>
        <family val="1"/>
      </rPr>
      <t>9:30(1)</t>
    </r>
  </si>
  <si>
    <r>
      <t>1</t>
    </r>
    <r>
      <rPr>
        <sz val="12"/>
        <rFont val="新細明體"/>
        <family val="1"/>
      </rPr>
      <t>9:30(2)</t>
    </r>
  </si>
  <si>
    <r>
      <t>1</t>
    </r>
    <r>
      <rPr>
        <sz val="12"/>
        <rFont val="新細明體"/>
        <family val="1"/>
      </rPr>
      <t>9:30(3)</t>
    </r>
  </si>
  <si>
    <r>
      <t>1</t>
    </r>
    <r>
      <rPr>
        <sz val="12"/>
        <rFont val="新細明體"/>
        <family val="1"/>
      </rPr>
      <t>9:30(4)</t>
    </r>
  </si>
  <si>
    <r>
      <t>1</t>
    </r>
    <r>
      <rPr>
        <sz val="12"/>
        <rFont val="新細明體"/>
        <family val="1"/>
      </rPr>
      <t>9:30(5)</t>
    </r>
  </si>
  <si>
    <r>
      <t>1</t>
    </r>
    <r>
      <rPr>
        <sz val="12"/>
        <rFont val="新細明體"/>
        <family val="1"/>
      </rPr>
      <t>9:30(6)</t>
    </r>
  </si>
  <si>
    <t>蔡佳霖 劉佳琪</t>
  </si>
  <si>
    <t>廖偉成 林香如</t>
  </si>
  <si>
    <t>梁佩儀 趙椿根</t>
  </si>
  <si>
    <t>蘇義能 賴佳玟</t>
  </si>
  <si>
    <t>楊家豪 龔雅慈</t>
  </si>
  <si>
    <t xml:space="preserve">林祐瑯 李黛安 </t>
  </si>
  <si>
    <t>陳景威 陳姵婷</t>
  </si>
  <si>
    <t xml:space="preserve">林三益 簡怡意 </t>
  </si>
  <si>
    <t xml:space="preserve">陳永銘 黃美菁 </t>
  </si>
  <si>
    <t>黃信華 蔡佩玲</t>
  </si>
  <si>
    <t>林育成 徐美珍</t>
  </si>
  <si>
    <t xml:space="preserve">潘承延 陳虹諭  </t>
  </si>
  <si>
    <t>陳唯誠 戴資穎</t>
  </si>
  <si>
    <t>龔孟弦 呂欣潔</t>
  </si>
  <si>
    <t>賴育淇 蔡文心</t>
  </si>
  <si>
    <t xml:space="preserve">鄭浩宇 高嬅  </t>
  </si>
  <si>
    <t xml:space="preserve">鍾炙育 許雅晴 </t>
  </si>
  <si>
    <t>11:21/13:21</t>
  </si>
  <si>
    <t>21:13/27:25</t>
  </si>
  <si>
    <t>14:21/15:21</t>
  </si>
  <si>
    <t>15:21/21:19</t>
  </si>
  <si>
    <t>12:21/8:21</t>
  </si>
  <si>
    <t>16:21/14:21</t>
  </si>
  <si>
    <t>13:21/14:21</t>
  </si>
  <si>
    <t>21:6/21:4</t>
  </si>
  <si>
    <r>
      <t>1</t>
    </r>
    <r>
      <rPr>
        <sz val="12"/>
        <rFont val="新細明體"/>
        <family val="1"/>
      </rPr>
      <t>8:21/14:21</t>
    </r>
  </si>
  <si>
    <r>
      <t>2</t>
    </r>
    <r>
      <rPr>
        <sz val="12"/>
        <rFont val="新細明體"/>
        <family val="1"/>
      </rPr>
      <t>2:20/12:21</t>
    </r>
  </si>
  <si>
    <r>
      <t>1</t>
    </r>
    <r>
      <rPr>
        <sz val="12"/>
        <rFont val="新細明體"/>
        <family val="1"/>
      </rPr>
      <t>3:21/8:21</t>
    </r>
  </si>
  <si>
    <r>
      <t>1</t>
    </r>
    <r>
      <rPr>
        <sz val="12"/>
        <rFont val="新細明體"/>
        <family val="1"/>
      </rPr>
      <t>6:21/16:21</t>
    </r>
  </si>
  <si>
    <r>
      <t>2</t>
    </r>
    <r>
      <rPr>
        <sz val="12"/>
        <rFont val="新細明體"/>
        <family val="1"/>
      </rPr>
      <t>1:12/23:21</t>
    </r>
  </si>
  <si>
    <r>
      <t>2</t>
    </r>
    <r>
      <rPr>
        <sz val="12"/>
        <rFont val="新細明體"/>
        <family val="1"/>
      </rPr>
      <t>1:14/19:21</t>
    </r>
  </si>
  <si>
    <r>
      <t>w</t>
    </r>
    <r>
      <rPr>
        <sz val="12"/>
        <rFont val="新細明體"/>
        <family val="1"/>
      </rPr>
      <t>/o</t>
    </r>
  </si>
  <si>
    <t>21:9/21:9</t>
  </si>
  <si>
    <t>21:18/16:21</t>
  </si>
  <si>
    <t>21:11/21:2</t>
  </si>
  <si>
    <t>17:21/20:22</t>
  </si>
  <si>
    <t>21:10/21:11</t>
  </si>
  <si>
    <t>馮啟華</t>
  </si>
  <si>
    <t>9:21/14:21</t>
  </si>
  <si>
    <t>17:21/22:20</t>
  </si>
  <si>
    <t>11:21/21:13</t>
  </si>
  <si>
    <t>15:21/8:21</t>
  </si>
  <si>
    <t>14:21/21:18</t>
  </si>
  <si>
    <t>17:21/19:21</t>
  </si>
  <si>
    <t>17:21/21:15</t>
  </si>
  <si>
    <t>17:21/21:9</t>
  </si>
  <si>
    <t>12:21/12:21</t>
  </si>
  <si>
    <t>22:20/21:17</t>
  </si>
  <si>
    <t>12:21/13:21</t>
  </si>
  <si>
    <t>18:21/21:17</t>
  </si>
  <si>
    <t>11:21/9:21</t>
  </si>
  <si>
    <t>17:21/21:15</t>
  </si>
  <si>
    <t>13:21/13:21</t>
  </si>
  <si>
    <t>17:21/25:27</t>
  </si>
  <si>
    <t>14:21/18:21</t>
  </si>
  <si>
    <t>13:21/17:21</t>
  </si>
  <si>
    <t>22:24/21:15</t>
  </si>
  <si>
    <t>21:18/21"13</t>
  </si>
  <si>
    <t>21:19/21:6</t>
  </si>
  <si>
    <t>14:21/1:21</t>
  </si>
  <si>
    <t>13:21/16:21</t>
  </si>
  <si>
    <t>21:9/19:21</t>
  </si>
  <si>
    <t>21:19/8:21</t>
  </si>
  <si>
    <t>17:21/8:21</t>
  </si>
  <si>
    <t>21:12/21:13</t>
  </si>
  <si>
    <t xml:space="preserve">陳志豪 林佑叡 </t>
  </si>
  <si>
    <t>黃世忠 鄭任佑</t>
  </si>
  <si>
    <t>15:21/17:21</t>
  </si>
  <si>
    <t>21:18/21:9</t>
  </si>
  <si>
    <t>21:10/18:21</t>
  </si>
  <si>
    <t>21:19/21:16</t>
  </si>
  <si>
    <t>21:8/21:5</t>
  </si>
  <si>
    <t>21:15:21:17</t>
  </si>
  <si>
    <t>21:8/21:11</t>
  </si>
  <si>
    <t>11:21/19:21</t>
  </si>
  <si>
    <t>17:21/21:17</t>
  </si>
  <si>
    <t>21:15/17:21</t>
  </si>
  <si>
    <t>13:21/21:17</t>
  </si>
  <si>
    <t>8:21/7:21</t>
  </si>
  <si>
    <t>21:19/19:21</t>
  </si>
  <si>
    <t>12:21/8:21</t>
  </si>
  <si>
    <t>21:13/12:21</t>
  </si>
  <si>
    <t>16:21/12:21</t>
  </si>
  <si>
    <t>14:21/14:21</t>
  </si>
  <si>
    <t>17:21/11:21</t>
  </si>
  <si>
    <t>傷棄</t>
  </si>
  <si>
    <t>金聖明</t>
  </si>
  <si>
    <r>
      <t>(合庫</t>
    </r>
    <r>
      <rPr>
        <sz val="12"/>
        <rFont val="新細明體"/>
        <family val="1"/>
      </rPr>
      <t>國體)</t>
    </r>
  </si>
  <si>
    <r>
      <t>Q</t>
    </r>
    <r>
      <rPr>
        <sz val="12"/>
        <rFont val="新細明體"/>
        <family val="1"/>
      </rPr>
      <t xml:space="preserve"> 6</t>
    </r>
  </si>
  <si>
    <t>方耀霆</t>
  </si>
  <si>
    <t>(嘉義大學)</t>
  </si>
  <si>
    <r>
      <t>Q</t>
    </r>
    <r>
      <rPr>
        <sz val="12"/>
        <rFont val="新細明體"/>
        <family val="1"/>
      </rPr>
      <t xml:space="preserve"> 7</t>
    </r>
  </si>
  <si>
    <t>(合庫國體)</t>
  </si>
  <si>
    <r>
      <t>Q</t>
    </r>
    <r>
      <rPr>
        <sz val="12"/>
        <rFont val="新細明體"/>
        <family val="1"/>
      </rPr>
      <t xml:space="preserve"> 8</t>
    </r>
  </si>
  <si>
    <t>廖晟勳</t>
  </si>
  <si>
    <r>
      <t xml:space="preserve"> (合庫</t>
    </r>
    <r>
      <rPr>
        <sz val="12"/>
        <rFont val="新細明體"/>
        <family val="1"/>
      </rPr>
      <t>國體)</t>
    </r>
  </si>
  <si>
    <t>一敗</t>
  </si>
  <si>
    <t>二敗</t>
  </si>
  <si>
    <t>十六敗</t>
  </si>
  <si>
    <t>三敗</t>
  </si>
  <si>
    <t>四敗</t>
  </si>
  <si>
    <t>十五敗</t>
  </si>
  <si>
    <t>二一敗</t>
  </si>
  <si>
    <t>五敗</t>
  </si>
  <si>
    <t>六敗</t>
  </si>
  <si>
    <t>七敗</t>
  </si>
  <si>
    <t>八敗</t>
  </si>
  <si>
    <t>十三敗</t>
  </si>
  <si>
    <t>二二敗</t>
  </si>
  <si>
    <t>二五敗</t>
  </si>
  <si>
    <t>二六敗</t>
  </si>
  <si>
    <t>二三敗</t>
  </si>
  <si>
    <t>二四敗</t>
  </si>
  <si>
    <t>六三</t>
  </si>
  <si>
    <t>二五一</t>
  </si>
  <si>
    <t>六五</t>
  </si>
  <si>
    <t>六七</t>
  </si>
  <si>
    <t>二五二</t>
  </si>
  <si>
    <t>七十</t>
  </si>
  <si>
    <t>二五三</t>
  </si>
  <si>
    <t>二五四</t>
  </si>
  <si>
    <t>二五六</t>
  </si>
  <si>
    <t>二五七</t>
  </si>
  <si>
    <t>二六一</t>
  </si>
  <si>
    <t>二六二</t>
  </si>
  <si>
    <t>二六三</t>
  </si>
  <si>
    <t>一一二</t>
  </si>
  <si>
    <t>一一四</t>
  </si>
  <si>
    <t>二六四</t>
  </si>
  <si>
    <t>一一六</t>
  </si>
  <si>
    <t>一一七</t>
  </si>
  <si>
    <t>一一九</t>
  </si>
  <si>
    <t>二六五</t>
  </si>
  <si>
    <t>二六六</t>
  </si>
  <si>
    <t>二六七</t>
  </si>
  <si>
    <t>二六八</t>
  </si>
  <si>
    <t>一三二</t>
  </si>
  <si>
    <t>一三三</t>
  </si>
  <si>
    <t>二六九</t>
  </si>
  <si>
    <t>一三六</t>
  </si>
  <si>
    <t>一三七</t>
  </si>
  <si>
    <t>一四一</t>
  </si>
  <si>
    <t>一四三</t>
  </si>
  <si>
    <t>二七一</t>
  </si>
  <si>
    <t>一四四</t>
  </si>
  <si>
    <t>一四六</t>
  </si>
  <si>
    <t>二七二</t>
  </si>
  <si>
    <t>一四八</t>
  </si>
  <si>
    <t>一四九</t>
  </si>
  <si>
    <t>二七三</t>
  </si>
  <si>
    <t>二七四</t>
  </si>
  <si>
    <t xml:space="preserve"> 1. 男、女乙組單打前三名晉升為中華民國羽球協會甲組球員。</t>
  </si>
  <si>
    <r>
      <t xml:space="preserve"> 2. 男、女乙組雙打前兩名</t>
    </r>
    <r>
      <rPr>
        <sz val="12"/>
        <rFont val="新細明體"/>
        <family val="1"/>
      </rPr>
      <t>晉升為中華民國羽球協會甲組球員。</t>
    </r>
  </si>
  <si>
    <t>二四七</t>
  </si>
  <si>
    <t>二四八</t>
  </si>
  <si>
    <t>二四九</t>
  </si>
  <si>
    <t>一一五</t>
  </si>
  <si>
    <t>二四</t>
  </si>
  <si>
    <t>二五</t>
  </si>
  <si>
    <t>一五二</t>
  </si>
  <si>
    <t>一五三</t>
  </si>
  <si>
    <t>女子乙組雙打決賽</t>
  </si>
  <si>
    <t>男子乙組雙打決賽</t>
  </si>
  <si>
    <t>參加隊數</t>
  </si>
  <si>
    <t>男甲單</t>
  </si>
  <si>
    <t>女甲單</t>
  </si>
  <si>
    <t>男甲雙</t>
  </si>
  <si>
    <t>女甲雙</t>
  </si>
  <si>
    <t>混甲雙</t>
  </si>
  <si>
    <t>男乙單</t>
  </si>
  <si>
    <t>女乙單</t>
  </si>
  <si>
    <t>男乙雙</t>
  </si>
  <si>
    <t>女乙雙</t>
  </si>
  <si>
    <t>↓</t>
  </si>
  <si>
    <t>面</t>
  </si>
  <si>
    <t>場</t>
  </si>
  <si>
    <t>場地</t>
  </si>
  <si>
    <t>男乙單十一</t>
  </si>
  <si>
    <t>男乙單十二</t>
  </si>
  <si>
    <t>男乙單十四</t>
  </si>
  <si>
    <t>男乙單十五</t>
  </si>
  <si>
    <t>男乙單十九</t>
  </si>
  <si>
    <t>男乙單二十</t>
  </si>
  <si>
    <t>女乙雙三四</t>
  </si>
  <si>
    <t>女乙雙三五</t>
  </si>
  <si>
    <t>女乙雙三六</t>
  </si>
  <si>
    <t xml:space="preserve">女乙雙三七   </t>
  </si>
  <si>
    <t>女乙雙三八</t>
  </si>
  <si>
    <t>女乙雙四十</t>
  </si>
  <si>
    <t>女乙雙四三</t>
  </si>
  <si>
    <t>女乙雙四四</t>
  </si>
  <si>
    <t>女乙雙四五</t>
  </si>
  <si>
    <t>女乙雙四六</t>
  </si>
  <si>
    <t>女乙雙四八</t>
  </si>
  <si>
    <t>三十</t>
  </si>
  <si>
    <t>簡毓瑾</t>
  </si>
  <si>
    <t>男乙單九</t>
  </si>
  <si>
    <t>組    別</t>
  </si>
  <si>
    <t>甲     組</t>
  </si>
  <si>
    <t>乙     組</t>
  </si>
  <si>
    <t>項  目</t>
  </si>
  <si>
    <t>輪  次</t>
  </si>
  <si>
    <t>合  計</t>
  </si>
  <si>
    <t>總  計</t>
  </si>
  <si>
    <t>Q十一</t>
  </si>
  <si>
    <t>Q十二</t>
  </si>
  <si>
    <t>Q十三</t>
  </si>
  <si>
    <t>Q十四</t>
  </si>
  <si>
    <t>Q十五</t>
  </si>
  <si>
    <t>Q十六</t>
  </si>
  <si>
    <t>Q十七</t>
  </si>
  <si>
    <t>Q十八</t>
  </si>
  <si>
    <t>男乙單九十</t>
  </si>
  <si>
    <t>男乙單九一</t>
  </si>
  <si>
    <t>男乙單九二</t>
  </si>
  <si>
    <t>男乙單九三</t>
  </si>
  <si>
    <t>男乙單九四</t>
  </si>
  <si>
    <t>男乙單九五</t>
  </si>
  <si>
    <t>男乙雙三八</t>
  </si>
  <si>
    <t>使用場地</t>
  </si>
  <si>
    <t>男乙雙三三</t>
  </si>
  <si>
    <t>7月25日  (星期三)        共188 場</t>
  </si>
  <si>
    <t>17:30(4)</t>
  </si>
  <si>
    <t>17:30(5)</t>
  </si>
  <si>
    <t>17:30(6)</t>
  </si>
  <si>
    <t>17:30(7)</t>
  </si>
  <si>
    <t>17:30(8)</t>
  </si>
  <si>
    <t>18:00(1)</t>
  </si>
  <si>
    <t>18:00(2)</t>
  </si>
  <si>
    <t>18:00(3)</t>
  </si>
  <si>
    <t>18:00(4)</t>
  </si>
  <si>
    <t>18:00(5)</t>
  </si>
  <si>
    <t>18:00(6)</t>
  </si>
  <si>
    <t>18:00(7)</t>
  </si>
  <si>
    <t>18:00(8)</t>
  </si>
  <si>
    <t>18:30(1)</t>
  </si>
  <si>
    <t>18:30(2)</t>
  </si>
  <si>
    <t>18:30(3)</t>
  </si>
  <si>
    <t>18:30(4)</t>
  </si>
  <si>
    <t>18:30(5)</t>
  </si>
  <si>
    <t>18:30(6)</t>
  </si>
  <si>
    <t>18:30(7)</t>
  </si>
  <si>
    <t>18:30(8)</t>
  </si>
  <si>
    <t>19:00(1)</t>
  </si>
  <si>
    <t>19:00(2)</t>
  </si>
  <si>
    <t>19:00(3)</t>
  </si>
  <si>
    <t>19:00(4)</t>
  </si>
  <si>
    <t>7/24</t>
  </si>
  <si>
    <t>7/25</t>
  </si>
  <si>
    <t>15:00(1)</t>
  </si>
  <si>
    <t>15:00(2)</t>
  </si>
  <si>
    <t>15:00(3)</t>
  </si>
  <si>
    <t>15:00(4)</t>
  </si>
  <si>
    <t>15:00(5)</t>
  </si>
  <si>
    <t>15:00(6)</t>
  </si>
  <si>
    <t>15:00(7)</t>
  </si>
  <si>
    <t>15:00(8)</t>
  </si>
  <si>
    <t>16:30(1)</t>
  </si>
  <si>
    <t>16:30(5)</t>
  </si>
  <si>
    <t>男乙雙五二</t>
  </si>
  <si>
    <t>男乙雙五三</t>
  </si>
  <si>
    <t>男乙雙六十</t>
  </si>
  <si>
    <t>男乙雙六一</t>
  </si>
  <si>
    <t>17:30(5)</t>
  </si>
  <si>
    <t>17:30(6)</t>
  </si>
  <si>
    <t>17:30(7)</t>
  </si>
  <si>
    <t>17:30(8)</t>
  </si>
  <si>
    <t>18:00(3)</t>
  </si>
  <si>
    <t>18:00(4)</t>
  </si>
  <si>
    <t>18:00(5)</t>
  </si>
  <si>
    <t>18:30(1)</t>
  </si>
  <si>
    <t>18:30(5)</t>
  </si>
  <si>
    <t>19:00(1)</t>
  </si>
  <si>
    <t>19:00(3)</t>
  </si>
  <si>
    <t>19:00(4)</t>
  </si>
  <si>
    <t>19:00(5)</t>
  </si>
  <si>
    <t>19:00(6)</t>
  </si>
  <si>
    <t>19:00(7)</t>
  </si>
  <si>
    <t>19:30(5)</t>
  </si>
  <si>
    <t>19:30(6)</t>
  </si>
  <si>
    <t>19:30(7)</t>
  </si>
  <si>
    <t>19:30(8)</t>
  </si>
  <si>
    <t>17:30(1)</t>
  </si>
  <si>
    <t>17:30(7)</t>
  </si>
  <si>
    <t>18:30(1)</t>
  </si>
  <si>
    <t>17:00(5)</t>
  </si>
  <si>
    <t>7/26</t>
  </si>
  <si>
    <t>7/27</t>
  </si>
  <si>
    <t>17:30(4)</t>
  </si>
  <si>
    <t>17:30(7)</t>
  </si>
  <si>
    <t>18:00(1)</t>
  </si>
  <si>
    <t>11:20(1)</t>
  </si>
  <si>
    <t>7/28</t>
  </si>
  <si>
    <t>11:20(2)</t>
  </si>
  <si>
    <t>11:20(3)</t>
  </si>
  <si>
    <t>11:20(4)</t>
  </si>
  <si>
    <t>12:00()1)</t>
  </si>
  <si>
    <t>12:00(3)</t>
  </si>
  <si>
    <t>12:00(4)</t>
  </si>
  <si>
    <t>男乙雙  8之2</t>
  </si>
  <si>
    <t>10:40(1)</t>
  </si>
  <si>
    <t>10:40(2)</t>
  </si>
  <si>
    <r>
      <t>1</t>
    </r>
    <r>
      <rPr>
        <sz val="12"/>
        <rFont val="新細明體"/>
        <family val="1"/>
      </rPr>
      <t>4:00(2)</t>
    </r>
  </si>
  <si>
    <t>7/29</t>
  </si>
  <si>
    <t>7/29</t>
  </si>
  <si>
    <t>7/28/</t>
  </si>
  <si>
    <t>14:50(1)</t>
  </si>
  <si>
    <t>14:50(2)</t>
  </si>
  <si>
    <t>14:50(4)</t>
  </si>
  <si>
    <t>9:00(1)</t>
  </si>
  <si>
    <t>9:40(1)</t>
  </si>
  <si>
    <t>9:40(2)</t>
  </si>
  <si>
    <t>9:40(3)</t>
  </si>
  <si>
    <t>9:40(4)</t>
  </si>
  <si>
    <t>13:30(4)</t>
  </si>
  <si>
    <t>13:30(3)</t>
  </si>
  <si>
    <t>13:30(2)</t>
  </si>
  <si>
    <t>13:30(1)</t>
  </si>
  <si>
    <t>12:20(1)</t>
  </si>
  <si>
    <t>12:20(2)</t>
  </si>
  <si>
    <t>9:50(1)</t>
  </si>
  <si>
    <t>9:50(2)</t>
  </si>
  <si>
    <t>13:10(1)</t>
  </si>
  <si>
    <r>
      <t>1</t>
    </r>
    <r>
      <rPr>
        <sz val="12"/>
        <rFont val="新細明體"/>
        <family val="1"/>
      </rPr>
      <t>3:10(2)</t>
    </r>
  </si>
  <si>
    <t>7/29</t>
  </si>
  <si>
    <t>一二一</t>
  </si>
  <si>
    <t>12:00(3)</t>
  </si>
  <si>
    <t>一二二</t>
  </si>
  <si>
    <t>12:00(4)</t>
  </si>
  <si>
    <t>女乙單五三</t>
  </si>
  <si>
    <t>女乙單五四</t>
  </si>
  <si>
    <t>女乙單五五</t>
  </si>
  <si>
    <t>女乙單五六</t>
  </si>
  <si>
    <t xml:space="preserve">女乙單五七   </t>
  </si>
  <si>
    <t>女乙單五八</t>
  </si>
  <si>
    <t>女乙單五九</t>
  </si>
  <si>
    <t>女乙單六十</t>
  </si>
  <si>
    <t>女乙單六一</t>
  </si>
  <si>
    <t>女乙單六二</t>
  </si>
  <si>
    <t>女乙單六三</t>
  </si>
  <si>
    <t>女乙單六四</t>
  </si>
  <si>
    <t>女乙單六五</t>
  </si>
  <si>
    <t>女乙單六六</t>
  </si>
  <si>
    <t xml:space="preserve">女乙單六七   </t>
  </si>
  <si>
    <t>女乙單六八</t>
  </si>
  <si>
    <t>女乙單七十</t>
  </si>
  <si>
    <t>女乙單七二</t>
  </si>
  <si>
    <t>女乙單七三</t>
  </si>
  <si>
    <t xml:space="preserve">女乙單七七   </t>
  </si>
  <si>
    <t>五</t>
  </si>
  <si>
    <t>Q四</t>
  </si>
  <si>
    <t>Q八</t>
  </si>
  <si>
    <r>
      <t>Q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7</t>
    </r>
  </si>
  <si>
    <r>
      <t>Q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8</t>
    </r>
  </si>
  <si>
    <r>
      <t>Q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9</t>
    </r>
  </si>
  <si>
    <r>
      <t>Q</t>
    </r>
    <r>
      <rPr>
        <sz val="12"/>
        <rFont val="新細明體"/>
        <family val="1"/>
      </rPr>
      <t xml:space="preserve"> 6</t>
    </r>
  </si>
  <si>
    <r>
      <t>Q</t>
    </r>
    <r>
      <rPr>
        <sz val="12"/>
        <rFont val="新細明體"/>
        <family val="1"/>
      </rPr>
      <t xml:space="preserve"> 7</t>
    </r>
  </si>
  <si>
    <t>謝裕興</t>
  </si>
  <si>
    <r>
      <t>Q</t>
    </r>
    <r>
      <rPr>
        <sz val="12"/>
        <rFont val="新細明體"/>
        <family val="1"/>
      </rPr>
      <t xml:space="preserve"> 5</t>
    </r>
  </si>
  <si>
    <r>
      <t>Q</t>
    </r>
    <r>
      <rPr>
        <sz val="12"/>
        <rFont val="新細明體"/>
        <family val="1"/>
      </rPr>
      <t xml:space="preserve"> 3</t>
    </r>
  </si>
  <si>
    <t>Q 二</t>
  </si>
  <si>
    <t>Q 三</t>
  </si>
  <si>
    <t>男乙雙二三</t>
  </si>
  <si>
    <t>男乙雙二四</t>
  </si>
  <si>
    <t>一一八</t>
  </si>
  <si>
    <t>三一</t>
  </si>
  <si>
    <t>一五四</t>
  </si>
  <si>
    <t>一五五</t>
  </si>
  <si>
    <r>
      <t>(合庫</t>
    </r>
    <r>
      <rPr>
        <sz val="12"/>
        <rFont val="新細明體"/>
        <family val="1"/>
      </rPr>
      <t>國體)</t>
    </r>
  </si>
  <si>
    <t>(台電松高)</t>
  </si>
  <si>
    <r>
      <t>(</t>
    </r>
    <r>
      <rPr>
        <sz val="12"/>
        <rFont val="新細明體"/>
        <family val="1"/>
      </rPr>
      <t>土銀</t>
    </r>
    <r>
      <rPr>
        <sz val="12"/>
        <rFont val="新細明體"/>
        <family val="1"/>
      </rPr>
      <t>國體)</t>
    </r>
  </si>
  <si>
    <t>(台電國體)</t>
  </si>
  <si>
    <t>(台電豐中)</t>
  </si>
  <si>
    <t>楊聰豐 </t>
  </si>
  <si>
    <t>薛軒憶</t>
  </si>
  <si>
    <r>
      <t>b</t>
    </r>
    <r>
      <rPr>
        <sz val="12"/>
        <rFont val="新細明體"/>
        <family val="1"/>
      </rPr>
      <t>ye</t>
    </r>
  </si>
  <si>
    <t>7/29</t>
  </si>
  <si>
    <t>7/28</t>
  </si>
  <si>
    <t>7/27</t>
  </si>
  <si>
    <t>二、女甲單：共  36人， 取 八 名</t>
  </si>
  <si>
    <t>三、男甲雙 ：  共  30組， 取 八 名</t>
  </si>
  <si>
    <t>四、女甲雙： 共  25組， 取 八 名</t>
  </si>
  <si>
    <t>7/26</t>
  </si>
  <si>
    <t>7/25</t>
  </si>
  <si>
    <t>7/24</t>
  </si>
  <si>
    <t>洪詩涵   </t>
  </si>
  <si>
    <t>土銀大同</t>
  </si>
  <si>
    <t>Q 2</t>
  </si>
  <si>
    <t>Q 5</t>
  </si>
  <si>
    <t>Q 6</t>
  </si>
  <si>
    <t>Q 7</t>
  </si>
  <si>
    <t>Q 8</t>
  </si>
  <si>
    <t>Q 9</t>
  </si>
  <si>
    <t>Q 4</t>
  </si>
  <si>
    <t>男甲單Q九</t>
  </si>
  <si>
    <t>男甲單Q十</t>
  </si>
  <si>
    <t>男甲單Q十一</t>
  </si>
  <si>
    <t>男甲單Q十三</t>
  </si>
  <si>
    <t>男甲單Q十四</t>
  </si>
  <si>
    <t>男甲單Q十五</t>
  </si>
  <si>
    <t>男乙單二三</t>
  </si>
  <si>
    <t>男乙單二四</t>
  </si>
  <si>
    <t>男乙單二五</t>
  </si>
  <si>
    <t>男乙單二六</t>
  </si>
  <si>
    <t>男乙單二七</t>
  </si>
  <si>
    <t>男乙單三四</t>
  </si>
  <si>
    <t>男乙單三五</t>
  </si>
  <si>
    <t>男乙單三六</t>
  </si>
  <si>
    <t>男乙單三七</t>
  </si>
  <si>
    <t>男乙單三八</t>
  </si>
  <si>
    <t>男乙單三九</t>
  </si>
  <si>
    <t>男乙單四二</t>
  </si>
  <si>
    <t>男乙單四三</t>
  </si>
  <si>
    <t>男乙單四四</t>
  </si>
  <si>
    <t>男乙單四五</t>
  </si>
  <si>
    <t>男乙單四六</t>
  </si>
  <si>
    <t>男甲雙Q一</t>
  </si>
  <si>
    <t>男甲雙Q二</t>
  </si>
  <si>
    <t>男甲雙Q三</t>
  </si>
  <si>
    <t>男甲雙Q四</t>
  </si>
  <si>
    <t>男乙單四七</t>
  </si>
  <si>
    <t>女甲單Q十三</t>
  </si>
  <si>
    <t>女甲單Q十四</t>
  </si>
  <si>
    <t>女甲單Q十五</t>
  </si>
  <si>
    <t>女甲單Q十六</t>
  </si>
  <si>
    <t>女甲單Q十七</t>
  </si>
  <si>
    <t>女甲單Q十八</t>
  </si>
  <si>
    <t>女甲單Q十九</t>
  </si>
  <si>
    <t>女甲單Q二十</t>
  </si>
  <si>
    <t>男乙單四八</t>
  </si>
  <si>
    <t>男乙單四九</t>
  </si>
  <si>
    <t>男乙單五十</t>
  </si>
  <si>
    <t>男乙單五一</t>
  </si>
  <si>
    <t>男乙單五二</t>
  </si>
  <si>
    <t>男乙單五四</t>
  </si>
  <si>
    <t>男乙單五五</t>
  </si>
  <si>
    <t>男乙單五六</t>
  </si>
  <si>
    <t>男乙單五三</t>
  </si>
  <si>
    <t>男乙單五七</t>
  </si>
  <si>
    <t>男乙單六五</t>
  </si>
  <si>
    <t>男乙單六六</t>
  </si>
  <si>
    <t>男乙單六七</t>
  </si>
  <si>
    <t>男乙單六八</t>
  </si>
  <si>
    <t>男乙單六九</t>
  </si>
  <si>
    <t>男乙單七十</t>
  </si>
  <si>
    <t>男乙單七一</t>
  </si>
  <si>
    <t>男乙單七二</t>
  </si>
  <si>
    <t>男乙單七三</t>
  </si>
  <si>
    <t>男乙單七四</t>
  </si>
  <si>
    <t>男乙單七五</t>
  </si>
  <si>
    <t>男乙單七六</t>
  </si>
  <si>
    <t>男甲單Q十六</t>
  </si>
  <si>
    <t>男甲單Q十七</t>
  </si>
  <si>
    <t>男甲單Q十八</t>
  </si>
  <si>
    <t>女甲雙Q三</t>
  </si>
  <si>
    <t>女甲雙Q四</t>
  </si>
  <si>
    <t>女甲雙Q五</t>
  </si>
  <si>
    <t>女甲雙Q六</t>
  </si>
  <si>
    <t>男乙雙六</t>
  </si>
  <si>
    <t>男乙雙二一</t>
  </si>
  <si>
    <t>嘉義大學</t>
  </si>
  <si>
    <t>高雄中學</t>
  </si>
  <si>
    <t>台北體院</t>
  </si>
  <si>
    <t>邱昱翔 陳冠樺</t>
  </si>
  <si>
    <t>林洪緒 董涵君</t>
  </si>
  <si>
    <t>國立體院</t>
  </si>
  <si>
    <t>高市新莊</t>
  </si>
  <si>
    <t>韓光榮 張雅筑</t>
  </si>
  <si>
    <t>三民國中</t>
  </si>
  <si>
    <t>(土銀北體)</t>
  </si>
  <si>
    <t>(師大.嘉大)</t>
  </si>
  <si>
    <t>(嘉義大學)</t>
  </si>
  <si>
    <t>(高雄中學)</t>
  </si>
  <si>
    <t>(土銀(北體.大同))</t>
  </si>
  <si>
    <t>(嘉大(竹山.漢口))</t>
  </si>
  <si>
    <t>(土銀國體)</t>
  </si>
  <si>
    <t>(台北體院)</t>
  </si>
  <si>
    <t>(勝利國小.嘉大)</t>
  </si>
  <si>
    <t>(合庫北體)</t>
  </si>
  <si>
    <t>(國昌.新莊)</t>
  </si>
  <si>
    <t>(土銀(師大高市.大同))</t>
  </si>
  <si>
    <t>(台電)</t>
  </si>
  <si>
    <t>(國立體院)</t>
  </si>
  <si>
    <t>(松上羽球)</t>
  </si>
  <si>
    <t>(高市新莊)</t>
  </si>
  <si>
    <t>(瑞塘.嘉大)</t>
  </si>
  <si>
    <t>(三民國中)</t>
  </si>
  <si>
    <t>(土銀.北體.大同)</t>
  </si>
  <si>
    <t>(基中.新莊)</t>
  </si>
  <si>
    <t>蔡佳欣 鄭韶婕</t>
  </si>
  <si>
    <t>辜姵婷 楊鴻文</t>
  </si>
  <si>
    <t>張世穎 楊書柔</t>
  </si>
  <si>
    <t>(台電.西苑)</t>
  </si>
  <si>
    <t>(土銀師大)</t>
  </si>
  <si>
    <t>賴建誠</t>
  </si>
  <si>
    <t xml:space="preserve">鄭景鴻  </t>
  </si>
  <si>
    <t>林洪緒</t>
  </si>
  <si>
    <t xml:space="preserve">周天成 </t>
  </si>
  <si>
    <t>洪明賢</t>
  </si>
  <si>
    <t xml:space="preserve">陳志豪 </t>
  </si>
  <si>
    <t>李承晏</t>
  </si>
  <si>
    <t>蘇琮筆</t>
  </si>
  <si>
    <t>施貴鈞</t>
  </si>
  <si>
    <t>方志宇</t>
  </si>
  <si>
    <t>盧紀遠</t>
  </si>
  <si>
    <t>東大</t>
  </si>
  <si>
    <t>趙椿根</t>
  </si>
  <si>
    <t xml:space="preserve">林佑叡 </t>
  </si>
  <si>
    <t>劉治倫</t>
  </si>
  <si>
    <t>張世潁</t>
  </si>
  <si>
    <t>許子淵</t>
  </si>
  <si>
    <t>林政偉</t>
  </si>
  <si>
    <t>賴育淇</t>
  </si>
  <si>
    <t>鄭富寶</t>
  </si>
  <si>
    <t xml:space="preserve">徐紹文 </t>
  </si>
  <si>
    <t>林宗翰</t>
  </si>
  <si>
    <t xml:space="preserve">許仁豪 </t>
  </si>
  <si>
    <t>土銀能仁</t>
  </si>
  <si>
    <t>黃祈精</t>
  </si>
  <si>
    <r>
      <t>(台北體院</t>
    </r>
    <r>
      <rPr>
        <sz val="12"/>
        <rFont val="新細明體"/>
        <family val="1"/>
      </rPr>
      <t>)</t>
    </r>
  </si>
  <si>
    <r>
      <t>(土銀北體</t>
    </r>
    <r>
      <rPr>
        <sz val="12"/>
        <rFont val="新細明體"/>
        <family val="1"/>
      </rPr>
      <t>)</t>
    </r>
  </si>
  <si>
    <r>
      <t>(松高</t>
    </r>
    <r>
      <rPr>
        <sz val="12"/>
        <rFont val="新細明體"/>
        <family val="1"/>
      </rPr>
      <t>)</t>
    </r>
  </si>
  <si>
    <r>
      <t>(土銀基中</t>
    </r>
    <r>
      <rPr>
        <sz val="12"/>
        <rFont val="新細明體"/>
        <family val="1"/>
      </rPr>
      <t>)</t>
    </r>
  </si>
  <si>
    <r>
      <t>(合庫國體</t>
    </r>
    <r>
      <rPr>
        <sz val="12"/>
        <rFont val="新細明體"/>
        <family val="1"/>
      </rPr>
      <t>)</t>
    </r>
  </si>
  <si>
    <r>
      <t>(雄中</t>
    </r>
    <r>
      <rPr>
        <sz val="12"/>
        <rFont val="新細明體"/>
        <family val="1"/>
      </rPr>
      <t>)</t>
    </r>
  </si>
  <si>
    <r>
      <t>(土銀</t>
    </r>
    <r>
      <rPr>
        <sz val="12"/>
        <rFont val="新細明體"/>
        <family val="1"/>
      </rPr>
      <t>)</t>
    </r>
  </si>
  <si>
    <r>
      <t>(合庫師大</t>
    </r>
    <r>
      <rPr>
        <sz val="12"/>
        <rFont val="新細明體"/>
        <family val="1"/>
      </rPr>
      <t>)</t>
    </r>
  </si>
  <si>
    <r>
      <t>(嘉大</t>
    </r>
    <r>
      <rPr>
        <sz val="12"/>
        <rFont val="新細明體"/>
        <family val="1"/>
      </rPr>
      <t>)</t>
    </r>
  </si>
  <si>
    <r>
      <t>(合庫新豐</t>
    </r>
    <r>
      <rPr>
        <sz val="12"/>
        <rFont val="新細明體"/>
        <family val="1"/>
      </rPr>
      <t>)</t>
    </r>
  </si>
  <si>
    <r>
      <t>(國體</t>
    </r>
    <r>
      <rPr>
        <sz val="12"/>
        <rFont val="新細明體"/>
        <family val="1"/>
      </rPr>
      <t>)</t>
    </r>
  </si>
  <si>
    <r>
      <t>(西苑</t>
    </r>
    <r>
      <rPr>
        <sz val="12"/>
        <rFont val="新細明體"/>
        <family val="1"/>
      </rPr>
      <t>)</t>
    </r>
  </si>
  <si>
    <r>
      <t>(土銀能仁</t>
    </r>
    <r>
      <rPr>
        <sz val="12"/>
        <rFont val="新細明體"/>
        <family val="1"/>
      </rPr>
      <t>)</t>
    </r>
  </si>
  <si>
    <r>
      <t>(彰師</t>
    </r>
    <r>
      <rPr>
        <sz val="12"/>
        <rFont val="新細明體"/>
        <family val="1"/>
      </rPr>
      <t>)</t>
    </r>
  </si>
  <si>
    <t>(土銀國體高市)</t>
  </si>
  <si>
    <t>(合         庫)</t>
  </si>
  <si>
    <t>(土銀師大)</t>
  </si>
  <si>
    <t>(合庫嘉義大學)</t>
  </si>
  <si>
    <t>10:00(8)</t>
  </si>
  <si>
    <t>10:30(1)</t>
  </si>
  <si>
    <t>10:30(2)</t>
  </si>
  <si>
    <t>10:30(2)</t>
  </si>
  <si>
    <t>10:30(8)</t>
  </si>
  <si>
    <t>10:30(7)</t>
  </si>
  <si>
    <t>10:30(6)</t>
  </si>
  <si>
    <t>10:30(5)</t>
  </si>
  <si>
    <t>10:30(4)</t>
  </si>
  <si>
    <t>10:30(3)</t>
  </si>
  <si>
    <t>15:00(1)</t>
  </si>
  <si>
    <t>15:00(8)</t>
  </si>
  <si>
    <t>15:00(7)</t>
  </si>
  <si>
    <t>15:00(6)</t>
  </si>
  <si>
    <t>15:00(5)</t>
  </si>
  <si>
    <t>15:00(2)</t>
  </si>
  <si>
    <t>15:00(3)</t>
  </si>
  <si>
    <t>15:00(4)</t>
  </si>
  <si>
    <t>9:00(1)</t>
  </si>
  <si>
    <t>9:00(1)</t>
  </si>
  <si>
    <t>9:00(2)</t>
  </si>
  <si>
    <t>9:00(3)</t>
  </si>
  <si>
    <t>9:00(4)</t>
  </si>
  <si>
    <t>9:00(5)</t>
  </si>
  <si>
    <t>9:00(6)</t>
  </si>
  <si>
    <t>9:00(7)</t>
  </si>
  <si>
    <t>9:00(8)</t>
  </si>
  <si>
    <t>14:30(1)</t>
  </si>
  <si>
    <t>14:30(1)</t>
  </si>
  <si>
    <t>14:30(2)</t>
  </si>
  <si>
    <t>14:30(3)</t>
  </si>
  <si>
    <t>14:30(4)</t>
  </si>
  <si>
    <t>9:00(2)</t>
  </si>
  <si>
    <t>14:00(1)</t>
  </si>
  <si>
    <t>14:00(2)</t>
  </si>
  <si>
    <t>14:00(3)</t>
  </si>
  <si>
    <t>14:00(4)</t>
  </si>
  <si>
    <t>7/27</t>
  </si>
  <si>
    <t>日期  7/27</t>
  </si>
  <si>
    <t>10:20(5)</t>
  </si>
  <si>
    <t>第(５)場地</t>
  </si>
  <si>
    <t>11:30(5)</t>
  </si>
  <si>
    <t>13:10(4)</t>
  </si>
  <si>
    <t>日期  7/27</t>
  </si>
  <si>
    <t>9:30(1)</t>
  </si>
  <si>
    <t>9:30(4)</t>
  </si>
  <si>
    <t>9:30(4)</t>
  </si>
  <si>
    <t>9:30(5)</t>
  </si>
  <si>
    <t>9:30(6)</t>
  </si>
  <si>
    <t>9:30(7)</t>
  </si>
  <si>
    <t>9:30(8)</t>
  </si>
  <si>
    <t>10:00(1)</t>
  </si>
  <si>
    <t>10:00(2)</t>
  </si>
  <si>
    <t>10:00(3)</t>
  </si>
  <si>
    <t>10:00(4)</t>
  </si>
  <si>
    <t>10:00(5)</t>
  </si>
  <si>
    <t>10:00(6)</t>
  </si>
  <si>
    <t>10:00(7)</t>
  </si>
  <si>
    <t>13:00(1)</t>
  </si>
  <si>
    <t>13:00(2)</t>
  </si>
  <si>
    <t>13:00(3)</t>
  </si>
  <si>
    <t>13:00(4)</t>
  </si>
  <si>
    <t>13:00(5)</t>
  </si>
  <si>
    <t>13:00(6)</t>
  </si>
  <si>
    <t>13:00(7)</t>
  </si>
  <si>
    <t>13:00(8)</t>
  </si>
  <si>
    <t>9:30(2)</t>
  </si>
  <si>
    <t xml:space="preserve">蘇致萱   </t>
  </si>
  <si>
    <t xml:space="preserve">姜凱心 田謦詠 </t>
  </si>
  <si>
    <t>劉芳岑 徐千淳</t>
  </si>
  <si>
    <t xml:space="preserve">羅鼎媛 蔡恩妮   </t>
  </si>
  <si>
    <t>康羽箴 林子捷</t>
  </si>
  <si>
    <t>張雅筑 尹玉貞</t>
  </si>
  <si>
    <t>吳秀婷 游旻儒</t>
  </si>
  <si>
    <t xml:space="preserve">甘佩諼 呂心耘 </t>
  </si>
  <si>
    <t>吳玟盈 孫艾玓</t>
  </si>
  <si>
    <t>顏莛屹 陳涵</t>
  </si>
  <si>
    <t xml:space="preserve">曾育玲 劉黛蓉   </t>
  </si>
  <si>
    <t xml:space="preserve">張鈺雪 陳依君 </t>
  </si>
  <si>
    <t>廖于璇 呂亮儀</t>
  </si>
  <si>
    <t xml:space="preserve">簡佳裕 陳慧穎  </t>
  </si>
  <si>
    <t>楊琇惟 謝郁芃</t>
  </si>
  <si>
    <t xml:space="preserve">高婕文 黃紫音   </t>
  </si>
  <si>
    <t xml:space="preserve">李維育 賴品璇  </t>
  </si>
  <si>
    <t xml:space="preserve">蔡憶雯 劉玉卿  </t>
  </si>
  <si>
    <t>林郁純 盧筱芸</t>
  </si>
  <si>
    <t>鍾佳諭 李岑陵</t>
  </si>
  <si>
    <t>陳怡卉 李婷婷</t>
  </si>
  <si>
    <t>郭馥蕾 楊詠淇</t>
  </si>
  <si>
    <t xml:space="preserve">李思瑩 陳姝含 </t>
  </si>
  <si>
    <t>陳俞蓉 簡詩芸</t>
  </si>
  <si>
    <t xml:space="preserve">李姿瑩 廖淑如  </t>
  </si>
  <si>
    <t xml:space="preserve">帥佩伶 高寧    </t>
  </si>
  <si>
    <t xml:space="preserve">陳映婷 李若寧 </t>
  </si>
  <si>
    <t>謝宜青 黃心蕙</t>
  </si>
  <si>
    <t>陳宜寧 曾玉婷</t>
  </si>
  <si>
    <t>余思靜 吳詩婕</t>
  </si>
  <si>
    <t>秦子婷 范嘉萱</t>
  </si>
  <si>
    <t xml:space="preserve">鍾佩珊 陳玉慧 </t>
  </si>
  <si>
    <t>21:13/21:14</t>
  </si>
  <si>
    <t>21:12/21:9</t>
  </si>
  <si>
    <t>21:8/21:9</t>
  </si>
  <si>
    <t>7:21/8:21</t>
  </si>
  <si>
    <t>21:15/19:21</t>
  </si>
  <si>
    <t>21:11/17:21</t>
  </si>
  <si>
    <t>21:15/21:19</t>
  </si>
  <si>
    <t>21:19/21:14</t>
  </si>
  <si>
    <t>5:21/9:21</t>
  </si>
  <si>
    <t>4:21/7:21</t>
  </si>
  <si>
    <t>21:10/21:8</t>
  </si>
  <si>
    <t>21:15/21:13</t>
  </si>
  <si>
    <t>交通大學</t>
  </si>
  <si>
    <t xml:space="preserve">林家豪 </t>
  </si>
  <si>
    <t>孫培恩</t>
  </si>
  <si>
    <t>黃繹廷</t>
  </si>
  <si>
    <t>李金翰</t>
  </si>
  <si>
    <t>李榮哲</t>
  </si>
  <si>
    <t xml:space="preserve">楊博翔 </t>
  </si>
  <si>
    <t>林琪鈞</t>
  </si>
  <si>
    <t>李茂賢</t>
  </si>
  <si>
    <t>二二二</t>
  </si>
  <si>
    <t xml:space="preserve">蘇鴻明 </t>
  </si>
  <si>
    <t>21:11/10:21</t>
  </si>
  <si>
    <t>11:21/21:18</t>
  </si>
  <si>
    <t>19:21/14:21</t>
  </si>
  <si>
    <t>朱漢晝</t>
  </si>
  <si>
    <t>22:20/19:21</t>
  </si>
  <si>
    <t>21:17/16:21</t>
  </si>
  <si>
    <t>19:21/21:19</t>
  </si>
  <si>
    <t>17:18(傷棄)</t>
  </si>
  <si>
    <t>張政雄</t>
  </si>
  <si>
    <t>李邡瑀 吳毓倫</t>
  </si>
  <si>
    <t xml:space="preserve">黃盈燏 陳瑩珍 </t>
  </si>
  <si>
    <t xml:space="preserve">陳昭蓉 黃欣惠   </t>
  </si>
  <si>
    <t>佘玟琦 林芳</t>
  </si>
  <si>
    <t>21:14/21:19</t>
  </si>
  <si>
    <t>18:21/7:21</t>
  </si>
  <si>
    <t>18:21/21:14</t>
  </si>
  <si>
    <t>21:12/21:12</t>
  </si>
  <si>
    <t>7:21/9:21</t>
  </si>
  <si>
    <t>9:21/13:21</t>
  </si>
  <si>
    <t>14:21/24:22</t>
  </si>
  <si>
    <t>6:21/17:21</t>
  </si>
  <si>
    <t>21:12/21:12</t>
  </si>
  <si>
    <t>林偉翔</t>
  </si>
  <si>
    <t>21:19/21:18</t>
  </si>
  <si>
    <t>21:17/21:19</t>
  </si>
  <si>
    <t>21:8/21:16</t>
  </si>
  <si>
    <t>21:15/12:21</t>
  </si>
  <si>
    <t>18:21/21:15</t>
  </si>
  <si>
    <t>19:21/21:13</t>
  </si>
  <si>
    <t>21:12/21:13</t>
  </si>
  <si>
    <t>22:24/21:11</t>
  </si>
  <si>
    <t>14:21/15:21</t>
  </si>
  <si>
    <t>21:13/22:20</t>
  </si>
  <si>
    <t>土銀北體</t>
  </si>
  <si>
    <t>鄭景鴻</t>
  </si>
  <si>
    <t>合庫國體</t>
  </si>
  <si>
    <t>張庭豪</t>
  </si>
  <si>
    <t>李承晏</t>
  </si>
  <si>
    <t>台東大學</t>
  </si>
  <si>
    <t>張嘉紘</t>
  </si>
  <si>
    <t>張世穎</t>
  </si>
  <si>
    <t>嘉大</t>
  </si>
  <si>
    <t>鄭富寶</t>
  </si>
  <si>
    <t>土銀能仁</t>
  </si>
  <si>
    <t>許仁豪</t>
  </si>
  <si>
    <t>楊書柔</t>
  </si>
  <si>
    <t>陳思孟</t>
  </si>
  <si>
    <t>劉怡均</t>
  </si>
  <si>
    <t>鄭韶婕</t>
  </si>
  <si>
    <t>劉筱柔</t>
  </si>
  <si>
    <t>洪思婕</t>
  </si>
  <si>
    <t>台電台大</t>
  </si>
  <si>
    <t>周瑜庭</t>
  </si>
  <si>
    <t>張雅筑</t>
  </si>
  <si>
    <t>呂欣潔</t>
  </si>
  <si>
    <t>育成高中</t>
  </si>
  <si>
    <t>陳冠樺</t>
  </si>
  <si>
    <t>洪桑笛</t>
  </si>
  <si>
    <t>嘉大</t>
  </si>
  <si>
    <t>胡雅婷</t>
  </si>
  <si>
    <t>簡怡意</t>
  </si>
  <si>
    <t>嘉大</t>
  </si>
  <si>
    <t>林香如</t>
  </si>
  <si>
    <t>陳映佐</t>
  </si>
  <si>
    <r>
      <t>(土銀</t>
    </r>
    <r>
      <rPr>
        <sz val="12"/>
        <rFont val="新細明體"/>
        <family val="1"/>
      </rPr>
      <t>(</t>
    </r>
    <r>
      <rPr>
        <sz val="12"/>
        <rFont val="新細明體"/>
        <family val="1"/>
      </rPr>
      <t>國體師大</t>
    </r>
    <r>
      <rPr>
        <sz val="12"/>
        <rFont val="新細明體"/>
        <family val="1"/>
      </rPr>
      <t>))</t>
    </r>
  </si>
  <si>
    <t>李黛安</t>
  </si>
  <si>
    <t>謝沛蓁</t>
  </si>
  <si>
    <t>21:7/21:4</t>
  </si>
  <si>
    <t>9:21/14:21</t>
  </si>
  <si>
    <t>7:21/12:21</t>
  </si>
  <si>
    <t>10:21/11:21</t>
  </si>
  <si>
    <t>21:14/21:11</t>
  </si>
  <si>
    <t>9:21/4:21</t>
  </si>
  <si>
    <t>21:6/21:8</t>
  </si>
  <si>
    <t>12:21/16:21</t>
  </si>
  <si>
    <t>12:21/6:21</t>
  </si>
  <si>
    <t>21:15/16:21</t>
  </si>
  <si>
    <t>21:14/21:15</t>
  </si>
  <si>
    <t>9:21/19:21</t>
  </si>
  <si>
    <t>20:22/21:9</t>
  </si>
  <si>
    <t>21:6/21:11</t>
  </si>
  <si>
    <t>台電台大</t>
  </si>
  <si>
    <t>台電國體</t>
  </si>
  <si>
    <t>張麗瑩</t>
  </si>
  <si>
    <t>21:12/21:11</t>
  </si>
  <si>
    <t>21:16/14:21</t>
  </si>
  <si>
    <t>17:21/21:19</t>
  </si>
  <si>
    <t>21:10/17:21</t>
  </si>
  <si>
    <t>楊聰豐</t>
  </si>
  <si>
    <t>15:21/21:14</t>
  </si>
  <si>
    <t>25:23/26:24</t>
  </si>
  <si>
    <t>18:21/21:19</t>
  </si>
  <si>
    <t>黃嘉欣</t>
  </si>
  <si>
    <t>17:21/13:21</t>
  </si>
  <si>
    <t>11:21/12:21</t>
  </si>
  <si>
    <t>21:12/16:21</t>
  </si>
  <si>
    <t>10:21/12:21</t>
  </si>
  <si>
    <t>9:21/3:21</t>
  </si>
  <si>
    <t>14:21/21:12</t>
  </si>
  <si>
    <t>21:7/21:8</t>
  </si>
  <si>
    <t>21:19/21:10</t>
  </si>
  <si>
    <t>21:10/21:13</t>
  </si>
  <si>
    <t>21:13/17:21</t>
  </si>
  <si>
    <t>20:22/16:21</t>
  </si>
  <si>
    <t>21:14/21:11</t>
  </si>
  <si>
    <t>6:21/6:21</t>
  </si>
  <si>
    <t>8:21/13:21</t>
  </si>
  <si>
    <t>19:21/16:21</t>
  </si>
  <si>
    <t>21:15/18:21</t>
  </si>
  <si>
    <t>21:11/21:17</t>
  </si>
  <si>
    <t>陳宏麟</t>
  </si>
  <si>
    <t>林彥叡</t>
  </si>
  <si>
    <t>蔡家麟</t>
  </si>
  <si>
    <t>李振偉</t>
  </si>
  <si>
    <t>21:8/15:21</t>
  </si>
  <si>
    <t>22:20/21:19</t>
  </si>
  <si>
    <t>21:23/21:19</t>
  </si>
  <si>
    <t>13:21/21:19</t>
  </si>
  <si>
    <t>李勝木</t>
  </si>
  <si>
    <t>方介民</t>
  </si>
  <si>
    <t>21:7/21:9</t>
  </si>
  <si>
    <t>蔡佩玲</t>
  </si>
  <si>
    <t>楊佳蓁</t>
  </si>
  <si>
    <t>W/O</t>
  </si>
  <si>
    <t>21:9/21:12</t>
  </si>
  <si>
    <t>21:16/21:10</t>
  </si>
  <si>
    <t>6:21/18:21</t>
  </si>
  <si>
    <t>21:11/21:18</t>
  </si>
  <si>
    <t>21:15/20:22</t>
  </si>
  <si>
    <t>8:21/15:21</t>
  </si>
  <si>
    <t>合庫國體</t>
  </si>
  <si>
    <t>張韻如</t>
  </si>
  <si>
    <t>黃美菁</t>
  </si>
  <si>
    <t>陳虹諭</t>
  </si>
  <si>
    <t>21:15/21:12</t>
  </si>
  <si>
    <t>14:21/12:21</t>
  </si>
  <si>
    <t>13:21/16:21</t>
  </si>
  <si>
    <t>21:14/21:19</t>
  </si>
  <si>
    <t>21:14/21:17</t>
  </si>
  <si>
    <t>27:29/21:15</t>
  </si>
  <si>
    <t>21:13/21:5</t>
  </si>
  <si>
    <t>21:12/21:8</t>
  </si>
  <si>
    <t>21:6/21:10</t>
  </si>
  <si>
    <t>14:21/15:21</t>
  </si>
  <si>
    <t>14:21/12:21</t>
  </si>
  <si>
    <t>18:21/20:22</t>
  </si>
  <si>
    <t>22:24/17:21</t>
  </si>
  <si>
    <t xml:space="preserve">許珮筠 俞俐安 </t>
  </si>
  <si>
    <t>17:21/16:21</t>
  </si>
  <si>
    <t>21:15/21:6</t>
  </si>
  <si>
    <t>蘇義能</t>
  </si>
  <si>
    <t>賴嘉玟</t>
  </si>
  <si>
    <t>嘉義大學</t>
  </si>
  <si>
    <t>曾敏豪</t>
  </si>
  <si>
    <t>土銀師大大同</t>
  </si>
  <si>
    <t>鄭婉慧</t>
  </si>
  <si>
    <t>20:22/21:17</t>
  </si>
  <si>
    <t>21:16/21:12</t>
  </si>
  <si>
    <t>8:21/11:21</t>
  </si>
  <si>
    <t>8:21/6:21</t>
  </si>
  <si>
    <t>國立體院</t>
  </si>
  <si>
    <t>陳昶昇 楊佳臻</t>
  </si>
  <si>
    <t xml:space="preserve">陳昶昇 </t>
  </si>
  <si>
    <t>楊佳臻</t>
  </si>
  <si>
    <t>21:16/18:21</t>
  </si>
  <si>
    <t>21:14/21:7</t>
  </si>
  <si>
    <r>
      <t>時  間 : 9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年 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24</t>
    </r>
    <r>
      <rPr>
        <sz val="12"/>
        <rFont val="新細明體"/>
        <family val="1"/>
      </rPr>
      <t>日 至</t>
    </r>
    <r>
      <rPr>
        <sz val="12"/>
        <rFont val="新細明體"/>
        <family val="1"/>
      </rPr>
      <t>29</t>
    </r>
    <r>
      <rPr>
        <sz val="12"/>
        <rFont val="新細明體"/>
        <family val="1"/>
      </rPr>
      <t>日地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點</t>
    </r>
    <r>
      <rPr>
        <sz val="12"/>
        <rFont val="新細明體"/>
        <family val="1"/>
      </rPr>
      <t xml:space="preserve"> : </t>
    </r>
    <r>
      <rPr>
        <sz val="12"/>
        <rFont val="新細明體"/>
        <family val="1"/>
      </rPr>
      <t>地點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國立中山大學</t>
    </r>
    <r>
      <rPr>
        <sz val="12"/>
        <rFont val="新細明體"/>
        <family val="1"/>
      </rPr>
      <t xml:space="preserve">(804 </t>
    </r>
    <r>
      <rPr>
        <sz val="12"/>
        <rFont val="新細明體"/>
        <family val="1"/>
      </rPr>
      <t>高雄市鼓山區蓮海路</t>
    </r>
    <r>
      <rPr>
        <sz val="12"/>
        <rFont val="新細明體"/>
        <family val="1"/>
      </rPr>
      <t xml:space="preserve"> 70 </t>
    </r>
    <r>
      <rPr>
        <sz val="12"/>
        <rFont val="新細明體"/>
        <family val="1"/>
      </rPr>
      <t>號</t>
    </r>
    <r>
      <rPr>
        <sz val="12"/>
        <rFont val="新細明體"/>
        <family val="1"/>
      </rPr>
      <t>)</t>
    </r>
  </si>
  <si>
    <t>八、男乙雙：共１５５組， 取 四 名</t>
  </si>
  <si>
    <t>一O二</t>
  </si>
  <si>
    <t>男乙單十</t>
  </si>
  <si>
    <t>男乙單十三</t>
  </si>
  <si>
    <t>男乙單十六</t>
  </si>
  <si>
    <t>男乙單十七</t>
  </si>
  <si>
    <t>男乙單十八</t>
  </si>
  <si>
    <t>男乙單二十一</t>
  </si>
  <si>
    <t>男乙單二十二</t>
  </si>
  <si>
    <t>二十四</t>
  </si>
  <si>
    <t>九十三　</t>
  </si>
  <si>
    <t>九十五</t>
  </si>
  <si>
    <t>一OO</t>
  </si>
  <si>
    <t>一O一</t>
  </si>
  <si>
    <t>一二五</t>
  </si>
  <si>
    <t>一二七</t>
  </si>
  <si>
    <t>一二八</t>
  </si>
  <si>
    <t>一二九</t>
  </si>
  <si>
    <t>一三一</t>
  </si>
  <si>
    <t>一四O</t>
  </si>
  <si>
    <t>一四一</t>
  </si>
  <si>
    <t>一四二</t>
  </si>
  <si>
    <t>一四三</t>
  </si>
  <si>
    <t>一四七</t>
  </si>
  <si>
    <t>二七五</t>
  </si>
  <si>
    <t>二七六</t>
  </si>
  <si>
    <t>二七七</t>
  </si>
  <si>
    <t>二七八</t>
  </si>
  <si>
    <t>男乙雙五</t>
  </si>
  <si>
    <t>男乙雙十八</t>
  </si>
  <si>
    <t>男乙雙十九</t>
  </si>
  <si>
    <t>男乙雙二十</t>
  </si>
  <si>
    <t>男乙雙二二</t>
  </si>
  <si>
    <t>男乙雙二五</t>
  </si>
  <si>
    <t>中華民國九十六年勝利盃全國第二次羽球排名賽</t>
  </si>
  <si>
    <t>中華民國九十六年勝利盃全國第二次羽球排名賽男甲單會外賽</t>
  </si>
  <si>
    <t>中華民國九十六年勝利盃全國第二次羽球排名賽男甲單會內賽</t>
  </si>
  <si>
    <t>中華民國九十六年勝利盃全國第二次羽球排名賽男甲單敗部</t>
  </si>
  <si>
    <t>中華民國九十六年勝利盃全國第二次羽球排名賽女甲單會外賽</t>
  </si>
  <si>
    <t>中華民國九十六年勝利盃全國第二次羽球排名賽女甲單會內賽</t>
  </si>
  <si>
    <t>中華民國九十六年勝利盃全國第二次羽球排名賽女甲單敗部</t>
  </si>
  <si>
    <t>中華民國九十六年勝利盃全國第二次羽球排名賽男甲雙會外賽</t>
  </si>
  <si>
    <t>中華民國九十六年勝利盃全國第二次羽球排名賽男甲雙會內賽</t>
  </si>
  <si>
    <t>中華民國九十六年勝利盃全國第二次羽球排名賽甲混雙敗部</t>
  </si>
  <si>
    <t>中華民國九十六年勝利盃全國第二次羽球排名賽女甲雙會外賽</t>
  </si>
  <si>
    <t>中華民國九十六年勝利盃全國第二次羽球排名賽女甲雙會內賽</t>
  </si>
  <si>
    <t>中華民國九十六年勝利盃全國第二次羽球排名賽女甲雙敗部</t>
  </si>
  <si>
    <t>中華民國九十六年勝利盃全國第二次羽球排名賽男乙單</t>
  </si>
  <si>
    <t>中華民國九十六年勝利盃全國第二次羽球排名賽女乙單</t>
  </si>
  <si>
    <t>中華民國九十六年勝利盃全國第二次羽球排名賽男乙雙</t>
  </si>
  <si>
    <t>中華民國九十六年勝利盃全國第二次羽球排名賽女乙雙</t>
  </si>
  <si>
    <t>男子乙組單打決賽</t>
  </si>
  <si>
    <t>中華民國九十六年勝利盃全國第二次羽球排名賽女乙單</t>
  </si>
  <si>
    <t>核准文號：行政院體育委員會96年6月6日體委競字第0960011039號函核准</t>
  </si>
  <si>
    <t>中華民國九十六年勝利盃全國第二次羽球排名賽甲混雙會外賽</t>
  </si>
  <si>
    <t>中華民國九十六年勝利盃全國第二次羽球排名賽甲混雙會內賽</t>
  </si>
  <si>
    <t>中華民國九十六年勝利盃全國第二次羽球排名賽男乙單</t>
  </si>
  <si>
    <t xml:space="preserve">日       期     </t>
  </si>
  <si>
    <t>使用時間</t>
  </si>
  <si>
    <t>場     數</t>
  </si>
  <si>
    <t>場</t>
  </si>
  <si>
    <t>總  計</t>
  </si>
  <si>
    <t>一、報名人數及場數統計表：</t>
  </si>
  <si>
    <t>二、使用時間、場地統計表：</t>
  </si>
  <si>
    <t>第一、二 名</t>
  </si>
  <si>
    <t>第三、四 名</t>
  </si>
  <si>
    <t>還有決賽</t>
  </si>
  <si>
    <t>一二二</t>
  </si>
  <si>
    <t>一二四</t>
  </si>
  <si>
    <t>一二六</t>
  </si>
  <si>
    <t>一三四</t>
  </si>
  <si>
    <t>一三五</t>
  </si>
  <si>
    <t>一三九</t>
  </si>
  <si>
    <t xml:space="preserve">★1 </t>
  </si>
  <si>
    <t>第(2)場地</t>
  </si>
  <si>
    <t>第(3)場地</t>
  </si>
  <si>
    <t>第(4)場地</t>
  </si>
  <si>
    <t>(一)甲組：</t>
  </si>
  <si>
    <t>項目</t>
  </si>
  <si>
    <t>第一名</t>
  </si>
  <si>
    <t>第二名</t>
  </si>
  <si>
    <t>第三名</t>
  </si>
  <si>
    <t>第四名</t>
  </si>
  <si>
    <t>第五名</t>
  </si>
  <si>
    <t>第六名</t>
  </si>
  <si>
    <t>第七名</t>
  </si>
  <si>
    <t>第八名</t>
  </si>
  <si>
    <t>方介民</t>
  </si>
  <si>
    <t>男甲雙二九</t>
  </si>
  <si>
    <t>女乙單八七</t>
  </si>
  <si>
    <t>女乙單八八</t>
  </si>
  <si>
    <t>女乙單八九</t>
  </si>
  <si>
    <t>女乙單九十</t>
  </si>
  <si>
    <t>女乙單九一</t>
  </si>
  <si>
    <t>女乙單九二</t>
  </si>
  <si>
    <t>女乙單九三</t>
  </si>
  <si>
    <t>女乙單九四</t>
  </si>
  <si>
    <t>男甲單三十</t>
  </si>
  <si>
    <t>女甲雙三十</t>
  </si>
  <si>
    <t>男甲雙三十</t>
  </si>
  <si>
    <t>混甲雙三十</t>
  </si>
  <si>
    <t>男甲單三十一</t>
  </si>
  <si>
    <t>女甲雙三十一</t>
  </si>
  <si>
    <t>男甲雙三十一</t>
  </si>
  <si>
    <t>混甲雙三十一</t>
  </si>
  <si>
    <t>女乙單九八</t>
  </si>
  <si>
    <t>一、賽程輪次表 :</t>
  </si>
  <si>
    <t>合計/場</t>
  </si>
  <si>
    <t>男甲單</t>
  </si>
  <si>
    <t>女甲單</t>
  </si>
  <si>
    <t>男甲雙</t>
  </si>
  <si>
    <t>女甲雙</t>
  </si>
  <si>
    <t>混甲雙</t>
  </si>
  <si>
    <t>男乙單</t>
  </si>
  <si>
    <t>女乙單</t>
  </si>
  <si>
    <t>男乙雙</t>
  </si>
  <si>
    <t>女乙雙</t>
  </si>
  <si>
    <t>上午</t>
  </si>
  <si>
    <t>下午</t>
  </si>
  <si>
    <t>合計</t>
  </si>
  <si>
    <t>二、說明 :</t>
  </si>
  <si>
    <t>輪空</t>
  </si>
  <si>
    <t>場次</t>
  </si>
  <si>
    <t>(3)</t>
  </si>
  <si>
    <t>時間</t>
  </si>
  <si>
    <t>時間:96年7月24日（週二）至7月29日（週日）</t>
  </si>
  <si>
    <t>人/組</t>
  </si>
  <si>
    <t>場數</t>
  </si>
  <si>
    <t>男子組</t>
  </si>
  <si>
    <t>單打</t>
  </si>
  <si>
    <t>女子組</t>
  </si>
  <si>
    <t>雙打</t>
  </si>
  <si>
    <t>男女</t>
  </si>
  <si>
    <t>混合</t>
  </si>
  <si>
    <t>(二)乙組：</t>
  </si>
  <si>
    <t>男子組</t>
  </si>
  <si>
    <t>雙打</t>
  </si>
  <si>
    <t>女子組</t>
  </si>
  <si>
    <t>備註</t>
  </si>
  <si>
    <r>
      <t>★</t>
    </r>
    <r>
      <rPr>
        <sz val="12"/>
        <rFont val="新細明體"/>
        <family val="1"/>
      </rPr>
      <t xml:space="preserve">1  </t>
    </r>
  </si>
  <si>
    <t>Q 一</t>
  </si>
  <si>
    <t>日期</t>
  </si>
  <si>
    <t xml:space="preserve"> </t>
  </si>
  <si>
    <t>九</t>
  </si>
  <si>
    <t>日期</t>
  </si>
  <si>
    <t>十七</t>
  </si>
  <si>
    <t>二三</t>
  </si>
  <si>
    <t>十</t>
  </si>
  <si>
    <t>十八</t>
  </si>
  <si>
    <t>十一</t>
  </si>
  <si>
    <t>十九</t>
  </si>
  <si>
    <t>十二</t>
  </si>
  <si>
    <t>二十</t>
  </si>
  <si>
    <t>二六</t>
  </si>
  <si>
    <t>二八</t>
  </si>
  <si>
    <t>三十</t>
  </si>
  <si>
    <t>★1</t>
  </si>
  <si>
    <t>★4</t>
  </si>
  <si>
    <t>★5</t>
  </si>
  <si>
    <t>★3</t>
  </si>
  <si>
    <t>★6</t>
  </si>
  <si>
    <t xml:space="preserve">★2 </t>
  </si>
  <si>
    <t>五</t>
  </si>
  <si>
    <t>四十</t>
  </si>
  <si>
    <t>一</t>
  </si>
  <si>
    <t>二</t>
  </si>
  <si>
    <t>三</t>
  </si>
  <si>
    <t>四</t>
  </si>
  <si>
    <t>十四</t>
  </si>
  <si>
    <t>十五</t>
  </si>
  <si>
    <t>一二三</t>
  </si>
  <si>
    <t>一五一</t>
  </si>
  <si>
    <t>五十</t>
  </si>
  <si>
    <t>十六</t>
  </si>
  <si>
    <t>八</t>
  </si>
  <si>
    <t>二一</t>
  </si>
  <si>
    <t>二二</t>
  </si>
  <si>
    <t>二七</t>
  </si>
  <si>
    <t>六</t>
  </si>
  <si>
    <t>七</t>
  </si>
  <si>
    <t>十三</t>
  </si>
  <si>
    <t xml:space="preserve"> </t>
  </si>
  <si>
    <t>二</t>
  </si>
  <si>
    <t>二一</t>
  </si>
  <si>
    <t xml:space="preserve">★4 </t>
  </si>
  <si>
    <t>三</t>
  </si>
  <si>
    <t>十四</t>
  </si>
  <si>
    <t xml:space="preserve">★5  </t>
  </si>
  <si>
    <t>四</t>
  </si>
  <si>
    <t>十五</t>
  </si>
  <si>
    <t>六</t>
  </si>
  <si>
    <t xml:space="preserve">★3 </t>
  </si>
  <si>
    <t>二二</t>
  </si>
  <si>
    <t>七</t>
  </si>
  <si>
    <t>十六</t>
  </si>
  <si>
    <t>八</t>
  </si>
  <si>
    <t xml:space="preserve">★2  </t>
  </si>
  <si>
    <t>BYE</t>
  </si>
  <si>
    <r>
      <t>★</t>
    </r>
    <r>
      <rPr>
        <sz val="12"/>
        <rFont val="新細明體"/>
        <family val="1"/>
      </rPr>
      <t xml:space="preserve">8 </t>
    </r>
  </si>
  <si>
    <r>
      <t>★</t>
    </r>
    <r>
      <rPr>
        <sz val="12"/>
        <rFont val="新細明體"/>
        <family val="1"/>
      </rPr>
      <t>4</t>
    </r>
  </si>
  <si>
    <r>
      <t>★</t>
    </r>
    <r>
      <rPr>
        <sz val="12"/>
        <rFont val="新細明體"/>
        <family val="1"/>
      </rPr>
      <t xml:space="preserve">5 </t>
    </r>
  </si>
  <si>
    <r>
      <t>★</t>
    </r>
    <r>
      <rPr>
        <sz val="12"/>
        <rFont val="新細明體"/>
        <family val="1"/>
      </rPr>
      <t xml:space="preserve">6 </t>
    </r>
  </si>
  <si>
    <r>
      <t>★</t>
    </r>
    <r>
      <rPr>
        <sz val="12"/>
        <rFont val="新細明體"/>
        <family val="1"/>
      </rPr>
      <t xml:space="preserve">3 </t>
    </r>
  </si>
  <si>
    <r>
      <t>★</t>
    </r>
    <r>
      <rPr>
        <sz val="12"/>
        <rFont val="新細明體"/>
        <family val="1"/>
      </rPr>
      <t xml:space="preserve">7 </t>
    </r>
  </si>
  <si>
    <r>
      <t>★</t>
    </r>
    <r>
      <rPr>
        <sz val="12"/>
        <rFont val="新細明體"/>
        <family val="1"/>
      </rPr>
      <t>2</t>
    </r>
  </si>
  <si>
    <t>蔡佳欣</t>
  </si>
  <si>
    <t>李維仁</t>
  </si>
  <si>
    <t>項  目</t>
  </si>
  <si>
    <t>輪次</t>
  </si>
  <si>
    <t>★6</t>
  </si>
  <si>
    <t>★7</t>
  </si>
  <si>
    <r>
      <t>Q</t>
    </r>
    <r>
      <rPr>
        <sz val="12"/>
        <rFont val="新細明體"/>
        <family val="1"/>
      </rPr>
      <t xml:space="preserve"> 2</t>
    </r>
  </si>
  <si>
    <r>
      <t>Q</t>
    </r>
    <r>
      <rPr>
        <sz val="12"/>
        <rFont val="新細明體"/>
        <family val="1"/>
      </rPr>
      <t xml:space="preserve"> 1</t>
    </r>
  </si>
  <si>
    <t>江佩欣</t>
  </si>
  <si>
    <t>邱翌如</t>
  </si>
  <si>
    <t xml:space="preserve">張麗瑩  </t>
  </si>
  <si>
    <r>
      <t>★</t>
    </r>
    <r>
      <rPr>
        <sz val="12"/>
        <rFont val="新細明體"/>
        <family val="1"/>
      </rPr>
      <t>1</t>
    </r>
  </si>
  <si>
    <t>Q 1</t>
  </si>
  <si>
    <t>Q 2</t>
  </si>
  <si>
    <t>Q 3</t>
  </si>
  <si>
    <t>Q 4</t>
  </si>
  <si>
    <t>Q 5</t>
  </si>
  <si>
    <t>Q 6</t>
  </si>
  <si>
    <t>Q 7</t>
  </si>
  <si>
    <t>Q 8</t>
  </si>
  <si>
    <t>Q 九</t>
  </si>
  <si>
    <r>
      <t>Q</t>
    </r>
    <r>
      <rPr>
        <sz val="12"/>
        <rFont val="新細明體"/>
        <family val="1"/>
      </rPr>
      <t xml:space="preserve"> 4</t>
    </r>
  </si>
  <si>
    <t>六一</t>
  </si>
  <si>
    <t>九十</t>
  </si>
  <si>
    <t>八十</t>
  </si>
  <si>
    <t>六二</t>
  </si>
  <si>
    <t>黃嘉欣</t>
  </si>
  <si>
    <t>彭筱芬</t>
  </si>
  <si>
    <t>白旻潔</t>
  </si>
  <si>
    <t>男乙雙  8之1</t>
  </si>
  <si>
    <t>男乙雙  8之3</t>
  </si>
  <si>
    <t>男乙雙  8之4</t>
  </si>
  <si>
    <t>男乙雙  8之5</t>
  </si>
  <si>
    <t>男乙雙  8之6</t>
  </si>
  <si>
    <t>男乙雙  8之7</t>
  </si>
  <si>
    <t>男乙雙  8之8</t>
  </si>
  <si>
    <t>六四</t>
  </si>
  <si>
    <t>一二一</t>
  </si>
  <si>
    <t>六十</t>
  </si>
  <si>
    <t>六六</t>
  </si>
  <si>
    <t>一三八</t>
  </si>
  <si>
    <t>一一一</t>
  </si>
  <si>
    <t>一一三</t>
  </si>
  <si>
    <t>還有決賽</t>
  </si>
  <si>
    <t>女子乙組單打決賽</t>
  </si>
  <si>
    <t>土銀(師大.高市)</t>
  </si>
  <si>
    <t>林彥睿 </t>
  </si>
  <si>
    <t xml:space="preserve">林三益 </t>
  </si>
  <si>
    <t xml:space="preserve">蕭向鈞 </t>
  </si>
  <si>
    <t>★7</t>
  </si>
  <si>
    <t>胡崇賢</t>
  </si>
  <si>
    <r>
      <t>(合庫</t>
    </r>
    <r>
      <rPr>
        <sz val="12"/>
        <rFont val="新細明體"/>
        <family val="1"/>
      </rPr>
      <t xml:space="preserve"> 國體 )</t>
    </r>
  </si>
  <si>
    <t xml:space="preserve">陳宏麟 </t>
  </si>
  <si>
    <t>廖偉成 </t>
  </si>
  <si>
    <t>曾敬中</t>
  </si>
  <si>
    <t>(合庫 北體)</t>
  </si>
  <si>
    <t>簡佑旬</t>
  </si>
  <si>
    <t>林祐瑯</t>
  </si>
  <si>
    <r>
      <t>Q</t>
    </r>
    <r>
      <rPr>
        <sz val="12"/>
        <rFont val="新細明體"/>
        <family val="1"/>
      </rPr>
      <t xml:space="preserve"> 9</t>
    </r>
  </si>
  <si>
    <t>陳秉民</t>
  </si>
  <si>
    <t>(合庫)</t>
  </si>
  <si>
    <t>(勝利國小.師大)</t>
  </si>
  <si>
    <r>
      <t>Q</t>
    </r>
    <r>
      <rPr>
        <sz val="12"/>
        <rFont val="新細明體"/>
        <family val="1"/>
      </rPr>
      <t xml:space="preserve"> 10</t>
    </r>
  </si>
  <si>
    <t>Q 10</t>
  </si>
  <si>
    <t>Q一</t>
  </si>
  <si>
    <t>Q三</t>
  </si>
  <si>
    <t>Q 四</t>
  </si>
  <si>
    <t>Q二</t>
  </si>
  <si>
    <t>Q五</t>
  </si>
  <si>
    <t>Q六</t>
  </si>
  <si>
    <t>Q八</t>
  </si>
  <si>
    <t>賴佳玟</t>
  </si>
  <si>
    <t>龔雅慈</t>
  </si>
  <si>
    <t>Q 三</t>
  </si>
  <si>
    <t>Q 五</t>
  </si>
  <si>
    <t>Q 六</t>
  </si>
  <si>
    <t>Q 七</t>
  </si>
  <si>
    <t>★5</t>
  </si>
  <si>
    <t>一四二</t>
  </si>
  <si>
    <t>一五O</t>
  </si>
  <si>
    <t>Q一</t>
  </si>
  <si>
    <t>Q四</t>
  </si>
  <si>
    <t>Q七</t>
  </si>
  <si>
    <t>Q二</t>
  </si>
  <si>
    <t>Q三</t>
  </si>
  <si>
    <t>Q四</t>
  </si>
  <si>
    <t>Q五</t>
  </si>
  <si>
    <t>Q六</t>
  </si>
  <si>
    <t>Q七</t>
  </si>
  <si>
    <t>Q九</t>
  </si>
  <si>
    <t>Q十</t>
  </si>
  <si>
    <t>Q十一</t>
  </si>
  <si>
    <t>Q十二</t>
  </si>
  <si>
    <t>Q十三</t>
  </si>
  <si>
    <t>Q十四</t>
  </si>
  <si>
    <t>Q十五</t>
  </si>
  <si>
    <t>二五五</t>
  </si>
  <si>
    <t>二五八</t>
  </si>
  <si>
    <t>二五九</t>
  </si>
  <si>
    <t>二六O</t>
  </si>
  <si>
    <t>二十一</t>
  </si>
  <si>
    <t>二十五</t>
  </si>
  <si>
    <t>二十六</t>
  </si>
  <si>
    <t>二十七</t>
  </si>
  <si>
    <t>二十八</t>
  </si>
  <si>
    <t>二十九</t>
  </si>
  <si>
    <t>三十一</t>
  </si>
  <si>
    <t>三十二</t>
  </si>
  <si>
    <t>三十三</t>
  </si>
  <si>
    <t>三十四</t>
  </si>
  <si>
    <t>三十五</t>
  </si>
  <si>
    <t>三十六</t>
  </si>
  <si>
    <t>三十七</t>
  </si>
  <si>
    <t>三十八</t>
  </si>
  <si>
    <t>三十九</t>
  </si>
  <si>
    <t>四十一</t>
  </si>
  <si>
    <t>四十二</t>
  </si>
  <si>
    <t>四十三</t>
  </si>
  <si>
    <t>四十四</t>
  </si>
  <si>
    <t>四十五</t>
  </si>
  <si>
    <t>四十六</t>
  </si>
  <si>
    <t>四十七</t>
  </si>
  <si>
    <t>四十八</t>
  </si>
  <si>
    <t>四十九</t>
  </si>
  <si>
    <t>五十一</t>
  </si>
  <si>
    <t>五十二</t>
  </si>
  <si>
    <t>五十三</t>
  </si>
  <si>
    <t>五十四</t>
  </si>
  <si>
    <t>五十五</t>
  </si>
  <si>
    <t>五十六</t>
  </si>
  <si>
    <t>五十七</t>
  </si>
  <si>
    <t>五十八</t>
  </si>
  <si>
    <t>五十九</t>
  </si>
  <si>
    <t>六十一</t>
  </si>
  <si>
    <t>六十二</t>
  </si>
  <si>
    <t>六十三</t>
  </si>
  <si>
    <t>六十四</t>
  </si>
  <si>
    <t>六十五</t>
  </si>
  <si>
    <t>六十六</t>
  </si>
  <si>
    <t>六十七</t>
  </si>
  <si>
    <t>六十八</t>
  </si>
  <si>
    <t>六十九</t>
  </si>
  <si>
    <t>七十一</t>
  </si>
  <si>
    <t>七十二</t>
  </si>
  <si>
    <t>七十三</t>
  </si>
  <si>
    <t>七十四</t>
  </si>
  <si>
    <t>七十五</t>
  </si>
  <si>
    <t>七十六</t>
  </si>
  <si>
    <t>七十七</t>
  </si>
  <si>
    <t>七十八</t>
  </si>
  <si>
    <t>七十九</t>
  </si>
  <si>
    <t>八十一</t>
  </si>
  <si>
    <t>八十二</t>
  </si>
  <si>
    <t>八十三</t>
  </si>
  <si>
    <t>八十四</t>
  </si>
  <si>
    <t>八十五</t>
  </si>
  <si>
    <t>八十六</t>
  </si>
  <si>
    <t>八十七</t>
  </si>
  <si>
    <t>八十八</t>
  </si>
  <si>
    <t>八十九</t>
  </si>
  <si>
    <t>九十一</t>
  </si>
  <si>
    <t>九十二</t>
  </si>
  <si>
    <t>九十四</t>
  </si>
  <si>
    <t>九十五</t>
  </si>
  <si>
    <t>九十六</t>
  </si>
  <si>
    <t>九十七</t>
  </si>
  <si>
    <t>九十八</t>
  </si>
  <si>
    <t>九十九</t>
  </si>
  <si>
    <t>一O一</t>
  </si>
  <si>
    <t>一OO</t>
  </si>
  <si>
    <t>一O二</t>
  </si>
  <si>
    <t>二七O</t>
  </si>
  <si>
    <t>一O三</t>
  </si>
  <si>
    <t>一O四</t>
  </si>
  <si>
    <t>一O五</t>
  </si>
  <si>
    <t>一O六</t>
  </si>
  <si>
    <t>一O八</t>
  </si>
  <si>
    <t>一O九</t>
  </si>
  <si>
    <t>一O七</t>
  </si>
  <si>
    <t>一一O</t>
  </si>
  <si>
    <t>一二O</t>
  </si>
  <si>
    <t>一三O</t>
  </si>
  <si>
    <t>一四O</t>
  </si>
  <si>
    <t>一四五</t>
  </si>
  <si>
    <t>一四七</t>
  </si>
  <si>
    <t>二五O</t>
  </si>
  <si>
    <t>十九</t>
  </si>
  <si>
    <t>二十</t>
  </si>
  <si>
    <t>二十二</t>
  </si>
  <si>
    <t>二十三</t>
  </si>
  <si>
    <t>二九</t>
  </si>
  <si>
    <t>25:23/ 21:13</t>
  </si>
  <si>
    <t>21:11/21:19</t>
  </si>
  <si>
    <t>16:21 /13:21</t>
  </si>
  <si>
    <t>周天成 許仁豪</t>
  </si>
  <si>
    <t>林峻永 陳煌旻</t>
  </si>
  <si>
    <t>陳昶昇 黃信華</t>
  </si>
  <si>
    <t>李謀周 李松遠</t>
  </si>
  <si>
    <t>陳俊吉 張豐進</t>
  </si>
  <si>
    <t>林育成 游瀚瑩</t>
  </si>
  <si>
    <t>陳景威 潘承延</t>
  </si>
  <si>
    <t>21:9/21:18</t>
  </si>
  <si>
    <t>13:21/5:21</t>
  </si>
  <si>
    <t>21:10/21:14</t>
  </si>
  <si>
    <t>w/o</t>
  </si>
  <si>
    <t>12:21/17:21</t>
  </si>
  <si>
    <t>21:14/21:18</t>
  </si>
  <si>
    <t>21:19/12:21</t>
  </si>
  <si>
    <t>14:21/21:13</t>
  </si>
  <si>
    <t>19:21/9:21</t>
  </si>
  <si>
    <t>21:17/21:14</t>
  </si>
  <si>
    <t>13:21/12:21</t>
  </si>
  <si>
    <t>21:19/21:10</t>
  </si>
  <si>
    <t>15:21/12:21</t>
  </si>
  <si>
    <t>13:21/17:21</t>
  </si>
  <si>
    <t>15:21/8:21</t>
  </si>
  <si>
    <t>21:6/21:5</t>
  </si>
  <si>
    <t>21:11/21:12</t>
  </si>
  <si>
    <t>21:12/21:10</t>
  </si>
  <si>
    <t>12:21/21:18</t>
  </si>
  <si>
    <t>11:21/11:21</t>
  </si>
  <si>
    <t>4:21/8:21</t>
  </si>
  <si>
    <t>w/0</t>
  </si>
  <si>
    <t>21:12/17:21</t>
  </si>
  <si>
    <t>16:21/11:21</t>
  </si>
  <si>
    <t>21:13/21:11</t>
  </si>
  <si>
    <t>21:15/21:16</t>
  </si>
  <si>
    <t>17:21/9:21</t>
  </si>
  <si>
    <t>21:14/21:15</t>
  </si>
  <si>
    <t>13:21/14:21</t>
  </si>
  <si>
    <t>21:12/20:22</t>
  </si>
  <si>
    <t>17:21/7:21</t>
  </si>
  <si>
    <t>12:21/21:17</t>
  </si>
  <si>
    <t>15:21/15:21</t>
  </si>
  <si>
    <r>
      <t>1</t>
    </r>
    <r>
      <rPr>
        <sz val="12"/>
        <rFont val="新細明體"/>
        <family val="1"/>
      </rPr>
      <t>9:21/14:21</t>
    </r>
  </si>
  <si>
    <t>21:18/21:14</t>
  </si>
  <si>
    <t>17:21/23:21</t>
  </si>
  <si>
    <t>21:18/17:21</t>
  </si>
  <si>
    <t>21:18/21:13</t>
  </si>
  <si>
    <t>23:25/12:21</t>
  </si>
  <si>
    <r>
      <t>2</t>
    </r>
    <r>
      <rPr>
        <sz val="12"/>
        <rFont val="新細明體"/>
        <family val="1"/>
      </rPr>
      <t>1:23/18:21</t>
    </r>
  </si>
  <si>
    <t>21:16/10:21</t>
  </si>
  <si>
    <r>
      <t>1</t>
    </r>
    <r>
      <rPr>
        <sz val="12"/>
        <rFont val="新細明體"/>
        <family val="1"/>
      </rPr>
      <t>9:21/21:13</t>
    </r>
  </si>
  <si>
    <t>21:18/22:20</t>
  </si>
  <si>
    <t>W/O</t>
  </si>
  <si>
    <t>21:5/21:3</t>
  </si>
  <si>
    <t>18:21/11:21</t>
  </si>
  <si>
    <t>12:21/21:16</t>
  </si>
  <si>
    <t>25:23/21:18</t>
  </si>
  <si>
    <t>22:20/21:15</t>
  </si>
  <si>
    <t>20:22/21:23</t>
  </si>
  <si>
    <t>4:21/5:21</t>
  </si>
  <si>
    <t>21:14/21:13</t>
  </si>
  <si>
    <t>21:17/21:15</t>
  </si>
  <si>
    <t>W/0</t>
  </si>
  <si>
    <t>19:21/21:16</t>
  </si>
  <si>
    <t>21:6/21:6</t>
  </si>
  <si>
    <t>21:19/18:21</t>
  </si>
  <si>
    <t>21:14/21:14</t>
  </si>
  <si>
    <t>21:19/21:19</t>
  </si>
  <si>
    <t>6:21/9:21</t>
  </si>
  <si>
    <t>21:14/21:14</t>
  </si>
  <si>
    <t>21:14/21:16</t>
  </si>
  <si>
    <t>21:18/13:21</t>
  </si>
  <si>
    <t>21:9/21:19</t>
  </si>
  <si>
    <t>21:13/16:21</t>
  </si>
  <si>
    <t>10:21/9:21</t>
  </si>
  <si>
    <t>頭城高中</t>
  </si>
  <si>
    <t>男甲單二八</t>
  </si>
  <si>
    <t>女甲單二八</t>
  </si>
  <si>
    <t>第二、三 名</t>
  </si>
  <si>
    <t>第 四名</t>
  </si>
  <si>
    <t>第五、 六名</t>
  </si>
  <si>
    <t>第七、 八名</t>
  </si>
  <si>
    <r>
      <t>Q</t>
    </r>
    <r>
      <rPr>
        <sz val="12"/>
        <rFont val="新細明體"/>
        <family val="1"/>
      </rPr>
      <t xml:space="preserve"> 2</t>
    </r>
  </si>
  <si>
    <r>
      <t>Q</t>
    </r>
    <r>
      <rPr>
        <sz val="12"/>
        <rFont val="新細明體"/>
        <family val="1"/>
      </rPr>
      <t xml:space="preserve"> 3</t>
    </r>
  </si>
  <si>
    <t>15:30(5)</t>
  </si>
  <si>
    <r>
      <t>Q</t>
    </r>
    <r>
      <rPr>
        <sz val="12"/>
        <rFont val="新細明體"/>
        <family val="1"/>
      </rPr>
      <t xml:space="preserve"> 4</t>
    </r>
  </si>
  <si>
    <r>
      <t>Q</t>
    </r>
    <r>
      <rPr>
        <sz val="12"/>
        <rFont val="新細明體"/>
        <family val="1"/>
      </rPr>
      <t xml:space="preserve"> 5</t>
    </r>
  </si>
  <si>
    <t>11:21/9:21</t>
  </si>
  <si>
    <t>21:19/21:11</t>
  </si>
  <si>
    <t>嘉義大學</t>
  </si>
  <si>
    <t>詹仲廉</t>
  </si>
  <si>
    <t>國昌國中</t>
  </si>
  <si>
    <t>陳彥樺</t>
  </si>
  <si>
    <t>新豐高中</t>
  </si>
  <si>
    <t>陳依君</t>
  </si>
  <si>
    <t>張鈺雪</t>
  </si>
  <si>
    <t>土銀大同</t>
  </si>
  <si>
    <t>姜凱心</t>
  </si>
  <si>
    <t>田謦詠</t>
  </si>
  <si>
    <t>高市新莊</t>
  </si>
  <si>
    <t>蔡憶雯</t>
  </si>
  <si>
    <t>劉玉卿</t>
  </si>
  <si>
    <t>陳昭蓉</t>
  </si>
  <si>
    <t>黃欣惠</t>
  </si>
  <si>
    <t>治平高中</t>
  </si>
  <si>
    <t>廖思堯</t>
  </si>
  <si>
    <t>彭莉婷</t>
  </si>
  <si>
    <t>(傷棄)</t>
  </si>
  <si>
    <t>13:21/10:21</t>
  </si>
  <si>
    <t>22:20/9:21</t>
  </si>
  <si>
    <t>傷棄</t>
  </si>
  <si>
    <t>21:12/21:17</t>
  </si>
  <si>
    <t>21:16/21:14</t>
  </si>
  <si>
    <t>19:21/21:19</t>
  </si>
  <si>
    <t>21:18/11:21</t>
  </si>
  <si>
    <t>24:22/7:21</t>
  </si>
  <si>
    <t>21:17/13:21</t>
  </si>
  <si>
    <t>12:21/18:21</t>
  </si>
  <si>
    <t>21:18/23:21</t>
  </si>
  <si>
    <t>21:12/19:21</t>
  </si>
  <si>
    <t>17:21/21:13</t>
  </si>
  <si>
    <t>21:18/18:21</t>
  </si>
  <si>
    <t>嘉義大學</t>
  </si>
  <si>
    <t>蔡佳霖</t>
  </si>
  <si>
    <t>土銀北體</t>
  </si>
  <si>
    <t>黃美菁</t>
  </si>
  <si>
    <t>高市新莊</t>
  </si>
  <si>
    <t>林彥睿</t>
  </si>
  <si>
    <t>土銀國體</t>
  </si>
  <si>
    <t>20:22/21:13</t>
  </si>
  <si>
    <t>陳彥睿</t>
  </si>
  <si>
    <t>王家閔</t>
  </si>
  <si>
    <t>羅貫中</t>
  </si>
  <si>
    <t>嘉義大學</t>
  </si>
  <si>
    <t>台電豐中</t>
  </si>
  <si>
    <r>
      <t>2</t>
    </r>
    <r>
      <rPr>
        <sz val="12"/>
        <rFont val="新細明體"/>
        <family val="1"/>
      </rPr>
      <t>1:16/12:21</t>
    </r>
  </si>
  <si>
    <t>陳韻茹</t>
  </si>
  <si>
    <t>廖晟勛</t>
  </si>
  <si>
    <t>胡崇賢</t>
  </si>
  <si>
    <t>程文欣</t>
  </si>
  <si>
    <t>第三名</t>
  </si>
  <si>
    <t>第四名</t>
  </si>
  <si>
    <t>林冠宏</t>
  </si>
  <si>
    <t>國體</t>
  </si>
  <si>
    <t>廖宜信</t>
  </si>
  <si>
    <t>許律民</t>
  </si>
  <si>
    <t>廖思堯</t>
  </si>
  <si>
    <t>陳彥樺</t>
  </si>
  <si>
    <t>國昌國中</t>
  </si>
  <si>
    <t>黃輝雄</t>
  </si>
  <si>
    <t>北體文化</t>
  </si>
  <si>
    <t>陳昭蓉</t>
  </si>
  <si>
    <t>林家翾</t>
  </si>
  <si>
    <t>張鈺雪</t>
  </si>
  <si>
    <t>尤羿翔</t>
  </si>
  <si>
    <t>曹硯勛</t>
  </si>
  <si>
    <t>彰師</t>
  </si>
  <si>
    <t>25:23/21:17</t>
  </si>
  <si>
    <t>19:21/22:20</t>
  </si>
  <si>
    <t>薛軒億</t>
  </si>
  <si>
    <t>一九八</t>
  </si>
  <si>
    <t>一一八</t>
  </si>
  <si>
    <t>男乙單  16之13</t>
  </si>
  <si>
    <t>十八</t>
  </si>
  <si>
    <t>9:00(7)</t>
  </si>
  <si>
    <t>一一九</t>
  </si>
  <si>
    <t>一九九</t>
  </si>
  <si>
    <t>一二O</t>
  </si>
  <si>
    <t>15:00(3)</t>
  </si>
  <si>
    <t>二OO</t>
  </si>
  <si>
    <t>二五九</t>
  </si>
  <si>
    <t>十九</t>
  </si>
  <si>
    <t>19:30(8)</t>
  </si>
  <si>
    <t>9:00(8)</t>
  </si>
  <si>
    <t>一二三</t>
  </si>
  <si>
    <t>二O一</t>
  </si>
  <si>
    <t>一二四</t>
  </si>
  <si>
    <t>二四Ｏ</t>
  </si>
  <si>
    <t>一二五</t>
  </si>
  <si>
    <t>15:00(4)</t>
  </si>
  <si>
    <t>二O二</t>
  </si>
  <si>
    <t>一二六</t>
  </si>
  <si>
    <t>男乙單  16之14</t>
  </si>
  <si>
    <t>二十</t>
  </si>
  <si>
    <t>一二七</t>
  </si>
  <si>
    <t>二O三</t>
  </si>
  <si>
    <t>一二八</t>
  </si>
  <si>
    <t>二四一</t>
  </si>
  <si>
    <t>15:00(5)</t>
  </si>
  <si>
    <t>一二九</t>
  </si>
  <si>
    <t>二O四</t>
  </si>
  <si>
    <t>一三O</t>
  </si>
  <si>
    <t>12:30(4)</t>
  </si>
  <si>
    <t>二六Ｏ</t>
  </si>
  <si>
    <t>一三一</t>
  </si>
  <si>
    <t>20:00(1)</t>
  </si>
  <si>
    <t>12:30(5)</t>
  </si>
  <si>
    <t>二O五</t>
  </si>
  <si>
    <t>一三二</t>
  </si>
  <si>
    <t>12:30(6)</t>
  </si>
  <si>
    <t>二四二</t>
  </si>
  <si>
    <t>15:00(6)</t>
  </si>
  <si>
    <t>一三三</t>
  </si>
  <si>
    <t>12:30(7)</t>
  </si>
  <si>
    <t>二O六</t>
  </si>
  <si>
    <t>一三四</t>
  </si>
  <si>
    <t>12:30(8)</t>
  </si>
  <si>
    <t>男乙單  16之15</t>
  </si>
  <si>
    <t>二十一</t>
  </si>
  <si>
    <t>一三五</t>
  </si>
  <si>
    <t>二O七</t>
  </si>
  <si>
    <t>一三六</t>
  </si>
  <si>
    <t>二四三</t>
  </si>
  <si>
    <t>15:00(7)</t>
  </si>
  <si>
    <t>一三七</t>
  </si>
  <si>
    <t>二O八</t>
  </si>
  <si>
    <t>一三八</t>
  </si>
  <si>
    <t>二六一</t>
  </si>
  <si>
    <t>一三九</t>
  </si>
  <si>
    <t>20:00(2)</t>
  </si>
  <si>
    <t>一四O</t>
  </si>
  <si>
    <t>二四四</t>
  </si>
  <si>
    <t>15:00(8)</t>
  </si>
  <si>
    <t>一四一</t>
  </si>
  <si>
    <t>二一Ｏ</t>
  </si>
  <si>
    <t>一四二</t>
  </si>
  <si>
    <t>男乙單  16之16</t>
  </si>
  <si>
    <t>二十二</t>
  </si>
  <si>
    <t>一四三</t>
  </si>
  <si>
    <t>二一一</t>
  </si>
  <si>
    <t>13:00(1)</t>
  </si>
  <si>
    <t>一四四</t>
  </si>
  <si>
    <t>二四五</t>
  </si>
  <si>
    <t>一四五</t>
  </si>
  <si>
    <t>二一二</t>
  </si>
  <si>
    <t>一四六</t>
  </si>
  <si>
    <t>13:00(2)</t>
  </si>
  <si>
    <t>二六二</t>
  </si>
  <si>
    <t>一四七</t>
  </si>
  <si>
    <t>20:00(3)</t>
  </si>
  <si>
    <t>二一三</t>
  </si>
  <si>
    <t>一四八</t>
  </si>
  <si>
    <t>13:00(3)</t>
  </si>
  <si>
    <t>二四六</t>
  </si>
  <si>
    <t>一四九</t>
  </si>
  <si>
    <t>二一四</t>
  </si>
  <si>
    <t>一五O</t>
  </si>
  <si>
    <t>13:00(4)</t>
  </si>
  <si>
    <t>七、女乙單：共 102人 ，  102場 ， 取 四 名</t>
  </si>
  <si>
    <t>女乙單  4之1</t>
  </si>
  <si>
    <t>7/28</t>
  </si>
  <si>
    <t>★ 2</t>
  </si>
  <si>
    <t>13:00(5)</t>
  </si>
  <si>
    <t>四十</t>
  </si>
  <si>
    <t>13:00(6)</t>
  </si>
  <si>
    <t>10:20(1)</t>
  </si>
  <si>
    <t>四十一</t>
  </si>
  <si>
    <t>13:00(7)</t>
  </si>
  <si>
    <t>四十二</t>
  </si>
  <si>
    <t>13:00(8)</t>
  </si>
  <si>
    <t>14:10(1)</t>
  </si>
  <si>
    <t>10:20(2)</t>
  </si>
  <si>
    <t>女乙單  4之2</t>
  </si>
  <si>
    <t>十</t>
  </si>
  <si>
    <t>10:20(3)</t>
  </si>
  <si>
    <t>14:10(2)</t>
  </si>
  <si>
    <t>10:20(4)</t>
  </si>
  <si>
    <t>16:00(8)</t>
  </si>
  <si>
    <t>女乙單  4之3</t>
  </si>
  <si>
    <t>七十九</t>
  </si>
  <si>
    <t>16:30(1)</t>
  </si>
  <si>
    <t>10:50(1)</t>
  </si>
  <si>
    <t>16:30(2)</t>
  </si>
  <si>
    <t>14:10(3)</t>
  </si>
  <si>
    <t>16:30(3)</t>
  </si>
  <si>
    <t>10:50(2)</t>
  </si>
  <si>
    <t>16:30(4)</t>
  </si>
  <si>
    <t>女乙單  4之4</t>
  </si>
  <si>
    <t>16:30(5)</t>
  </si>
  <si>
    <t>10:50(3)</t>
  </si>
  <si>
    <t>16:30(6)</t>
  </si>
  <si>
    <t>14:10(4)</t>
  </si>
  <si>
    <t>16:30(7)</t>
  </si>
  <si>
    <t>10:50(4)</t>
  </si>
  <si>
    <t>16:30(8)</t>
  </si>
  <si>
    <t>九、女乙雙：共  ６７  組， 取 四 名</t>
  </si>
  <si>
    <t xml:space="preserve">★ 1 </t>
  </si>
  <si>
    <t>(土銀大同)</t>
  </si>
  <si>
    <t>(成淵高中)</t>
  </si>
  <si>
    <t>(獅湖)</t>
  </si>
  <si>
    <t>18:00(4)</t>
  </si>
  <si>
    <t>(育成高中)</t>
  </si>
  <si>
    <t>(嘉義高工)</t>
  </si>
  <si>
    <t>(豐原國中)</t>
  </si>
  <si>
    <t>(台電松高)</t>
  </si>
  <si>
    <t>18:00(5)</t>
  </si>
  <si>
    <t>(國昌國中)</t>
  </si>
  <si>
    <t>(新莊.國昌)</t>
  </si>
  <si>
    <t>(新豐高中)</t>
  </si>
  <si>
    <t>18:00(6)</t>
  </si>
  <si>
    <t>(台北體院)</t>
  </si>
  <si>
    <t>(三民國中)</t>
  </si>
  <si>
    <t>18:00(7)</t>
  </si>
  <si>
    <t>(高市新莊)</t>
  </si>
  <si>
    <t>18:00(8)</t>
  </si>
  <si>
    <t>(海山高工)</t>
  </si>
  <si>
    <t>18:30(1)</t>
  </si>
  <si>
    <t>18:30(2)</t>
  </si>
  <si>
    <t>(高雄中學)</t>
  </si>
  <si>
    <t>(中正羽訓)</t>
  </si>
  <si>
    <t>(台電彰師.松高)</t>
  </si>
  <si>
    <t>18:30(3)</t>
  </si>
  <si>
    <t>(高醫大.北教大)</t>
  </si>
  <si>
    <t>18:30(7)</t>
  </si>
  <si>
    <t>18:30(8)</t>
  </si>
  <si>
    <t>18:30(4)</t>
  </si>
  <si>
    <t>二一</t>
  </si>
  <si>
    <t>(英明國中)</t>
  </si>
  <si>
    <t>二二</t>
  </si>
  <si>
    <t>18:30(5)</t>
  </si>
  <si>
    <t>二三</t>
  </si>
  <si>
    <t>二四</t>
  </si>
  <si>
    <t>18:30(6)</t>
  </si>
  <si>
    <t>二五</t>
  </si>
  <si>
    <t>(迷町博士)</t>
  </si>
  <si>
    <t>二六</t>
  </si>
  <si>
    <t>(市北大. 南大)</t>
  </si>
  <si>
    <t>二七</t>
  </si>
  <si>
    <t>19:00(1)</t>
  </si>
  <si>
    <t>二八</t>
  </si>
  <si>
    <t>二九</t>
  </si>
  <si>
    <t>(竹山高中)</t>
  </si>
  <si>
    <t>(治平高中)</t>
  </si>
  <si>
    <t>(嘉義大學)</t>
  </si>
  <si>
    <t>(關廟國中)</t>
  </si>
  <si>
    <t>三一</t>
  </si>
  <si>
    <t>(致遠.台師大)</t>
  </si>
  <si>
    <t>三二</t>
  </si>
  <si>
    <t>19:00(2)</t>
  </si>
  <si>
    <t>三三</t>
  </si>
  <si>
    <t>19:00(3)</t>
  </si>
  <si>
    <t>三五</t>
  </si>
  <si>
    <t>一、男甲單：共  34人 ， 取 八 名</t>
  </si>
  <si>
    <t>三、甲混雙 ：  共  31組 ， 取 八 名</t>
  </si>
  <si>
    <t>賴育淇 張世穎</t>
  </si>
  <si>
    <t>陳唯誠 陳中仁</t>
  </si>
  <si>
    <t>張嘉紘 陳英豪</t>
  </si>
  <si>
    <t>台東大學</t>
  </si>
  <si>
    <t>曾敏豪 劉家宏</t>
  </si>
  <si>
    <t>西湖國中</t>
  </si>
  <si>
    <t>蘇義能 楊家豪</t>
  </si>
  <si>
    <t>陳永銘 鍾炙育</t>
  </si>
  <si>
    <t>吳信德 洪繹勝</t>
  </si>
  <si>
    <t>中山國中</t>
  </si>
  <si>
    <t>((基中.能仁))</t>
  </si>
  <si>
    <t>(台東大學)</t>
  </si>
  <si>
    <t>(國訓.土銀師大高市)</t>
  </si>
  <si>
    <t>(西湖國中)</t>
  </si>
  <si>
    <t>(土銀.北體)</t>
  </si>
  <si>
    <t>(嘉大.竹山)</t>
  </si>
  <si>
    <t>(國昌.基中)</t>
  </si>
  <si>
    <t>第(1)場地</t>
  </si>
  <si>
    <t>第(2)場地</t>
  </si>
  <si>
    <t>第(3)場地</t>
  </si>
  <si>
    <t>第(4)場地</t>
  </si>
  <si>
    <t>第(5)場地</t>
  </si>
  <si>
    <t>第(6)場地</t>
  </si>
  <si>
    <t>第(7)場地</t>
  </si>
  <si>
    <t>第(8)場地</t>
  </si>
  <si>
    <t>男甲單Q一</t>
  </si>
  <si>
    <t>男甲單Q二</t>
  </si>
  <si>
    <t>男甲單Q三</t>
  </si>
  <si>
    <t>男甲單Q四</t>
  </si>
  <si>
    <t>男甲單Q五</t>
  </si>
  <si>
    <t>男甲單Q六</t>
  </si>
  <si>
    <t xml:space="preserve">男甲單Q七   </t>
  </si>
  <si>
    <t>男甲單Q八</t>
  </si>
  <si>
    <t>男乙單二八</t>
  </si>
  <si>
    <t>男乙單二九</t>
  </si>
  <si>
    <t>男乙單三十</t>
  </si>
  <si>
    <t>男乙單三一</t>
  </si>
  <si>
    <t>男乙單三二</t>
  </si>
  <si>
    <t>男乙單三三</t>
  </si>
  <si>
    <t>男乙單四十</t>
  </si>
  <si>
    <t>男乙單四一</t>
  </si>
  <si>
    <t>男甲雙Q五</t>
  </si>
  <si>
    <t>男乙單五八</t>
  </si>
  <si>
    <t>男乙單五九</t>
  </si>
  <si>
    <t>男乙單六十</t>
  </si>
  <si>
    <t>男乙單六一</t>
  </si>
  <si>
    <t>男乙單六二</t>
  </si>
  <si>
    <t>男乙單六三</t>
  </si>
  <si>
    <t>男乙單六四</t>
  </si>
  <si>
    <t>男甲單Q十二</t>
  </si>
  <si>
    <t>男乙單七七</t>
  </si>
  <si>
    <t>男乙單七八</t>
  </si>
  <si>
    <t>男乙單七九</t>
  </si>
  <si>
    <t>男乙單八十</t>
  </si>
  <si>
    <t>男乙單八一</t>
  </si>
  <si>
    <t>男乙單八二</t>
  </si>
  <si>
    <t>男乙單八三</t>
  </si>
  <si>
    <t>男乙單八四</t>
  </si>
  <si>
    <t>男乙單八五</t>
  </si>
  <si>
    <t>男乙單八六</t>
  </si>
  <si>
    <t>女甲雙Q一</t>
  </si>
  <si>
    <t>女甲雙Q二</t>
  </si>
  <si>
    <t>女甲雙Q七</t>
  </si>
  <si>
    <t>女甲雙Q八</t>
  </si>
  <si>
    <t>女甲雙Q九</t>
  </si>
  <si>
    <t>男甲雙Q六</t>
  </si>
  <si>
    <t>男甲雙Q七</t>
  </si>
  <si>
    <t>男甲雙Q八</t>
  </si>
  <si>
    <t>男甲雙Q九</t>
  </si>
  <si>
    <t>男甲雙Q十</t>
  </si>
  <si>
    <t>男甲雙Q十一</t>
  </si>
  <si>
    <t>男甲雙Q十二</t>
  </si>
  <si>
    <t>男甲雙Q十三</t>
  </si>
  <si>
    <t>男甲雙Q十四</t>
  </si>
  <si>
    <t>男乙雙一</t>
  </si>
  <si>
    <t>男乙雙二</t>
  </si>
  <si>
    <t>男乙雙三</t>
  </si>
  <si>
    <t>男乙雙四</t>
  </si>
  <si>
    <t>男乙雙七</t>
  </si>
  <si>
    <t>男乙雙八</t>
  </si>
  <si>
    <t>男乙雙九</t>
  </si>
  <si>
    <t>男乙雙十</t>
  </si>
  <si>
    <t>男乙雙十一</t>
  </si>
  <si>
    <t>男乙雙十二</t>
  </si>
  <si>
    <t>男乙雙十三</t>
  </si>
  <si>
    <t>男乙雙十四</t>
  </si>
  <si>
    <t>男乙雙十五</t>
  </si>
  <si>
    <t>男乙雙十六</t>
  </si>
  <si>
    <t xml:space="preserve">男乙雙十七   </t>
  </si>
  <si>
    <t>男乙雙二六</t>
  </si>
  <si>
    <t xml:space="preserve">男乙雙二七   </t>
  </si>
  <si>
    <t>混甲雙Q八</t>
  </si>
  <si>
    <t>混甲雙Q十五</t>
  </si>
  <si>
    <t>日期</t>
  </si>
  <si>
    <t>7月24日  (星期二)        共189 場</t>
  </si>
  <si>
    <t>場地</t>
  </si>
  <si>
    <t>第(1)場地</t>
  </si>
  <si>
    <t>第(2)場地</t>
  </si>
  <si>
    <t>第(3)場地</t>
  </si>
  <si>
    <t>第(4)場地</t>
  </si>
  <si>
    <t>第(5)場地</t>
  </si>
  <si>
    <t>第(6)場地</t>
  </si>
  <si>
    <t>第(7)場地</t>
  </si>
  <si>
    <t>第(8)場地</t>
  </si>
  <si>
    <t>男乙單一</t>
  </si>
  <si>
    <t>男乙單二</t>
  </si>
  <si>
    <t>男乙單三</t>
  </si>
  <si>
    <t>男乙單四</t>
  </si>
  <si>
    <t>男乙單五</t>
  </si>
  <si>
    <t>男乙單六</t>
  </si>
  <si>
    <t>男乙單七</t>
  </si>
  <si>
    <t>男乙單八</t>
  </si>
  <si>
    <t>男乙單八七</t>
  </si>
  <si>
    <t>男乙單八八</t>
  </si>
  <si>
    <t>男乙單八九</t>
  </si>
  <si>
    <t>男乙單九六</t>
  </si>
  <si>
    <t>男乙單九七</t>
  </si>
  <si>
    <t>男乙單九八</t>
  </si>
  <si>
    <t>男乙單九九</t>
  </si>
  <si>
    <t>男乙單一OO</t>
  </si>
  <si>
    <t>男乙單一O一</t>
  </si>
  <si>
    <t>男乙單一O二</t>
  </si>
  <si>
    <t>男甲單一</t>
  </si>
  <si>
    <t>男甲單二</t>
  </si>
  <si>
    <t>男甲單三</t>
  </si>
  <si>
    <t>男甲單四</t>
  </si>
  <si>
    <t>男甲單五</t>
  </si>
  <si>
    <t>男甲單六</t>
  </si>
  <si>
    <t xml:space="preserve">男甲單七   </t>
  </si>
  <si>
    <t>男甲單八</t>
  </si>
  <si>
    <t>女甲單一</t>
  </si>
  <si>
    <t>女甲單二</t>
  </si>
  <si>
    <t>女甲單三</t>
  </si>
  <si>
    <t>女甲單四</t>
  </si>
  <si>
    <t>女甲單五</t>
  </si>
  <si>
    <t>女甲單六</t>
  </si>
  <si>
    <t xml:space="preserve">女甲單七   </t>
  </si>
  <si>
    <t>女甲單八</t>
  </si>
  <si>
    <t>男乙單一O三</t>
  </si>
  <si>
    <t>男乙單一O四</t>
  </si>
  <si>
    <t>男乙單一O五</t>
  </si>
  <si>
    <t>男乙單一O六</t>
  </si>
  <si>
    <t>男乙單一O七</t>
  </si>
  <si>
    <t>男乙單一O八</t>
  </si>
  <si>
    <t>男乙單一O九</t>
  </si>
  <si>
    <t>男乙單一一O</t>
  </si>
  <si>
    <t>男乙單一一一</t>
  </si>
  <si>
    <t>男乙單一一二</t>
  </si>
  <si>
    <t>男乙單一一三</t>
  </si>
  <si>
    <t>男乙單一一四</t>
  </si>
  <si>
    <t>男乙單一一五</t>
  </si>
  <si>
    <t>男乙單一一六</t>
  </si>
  <si>
    <t>男乙單一一七</t>
  </si>
  <si>
    <t>男乙單一一八</t>
  </si>
  <si>
    <t>男甲雙一</t>
  </si>
  <si>
    <t>男甲雙二</t>
  </si>
  <si>
    <t>男甲雙三</t>
  </si>
  <si>
    <t>男甲雙四</t>
  </si>
  <si>
    <t>男甲雙五</t>
  </si>
  <si>
    <t>男甲雙六</t>
  </si>
  <si>
    <t xml:space="preserve">男甲雙七   </t>
  </si>
  <si>
    <t>男甲雙八</t>
  </si>
  <si>
    <t>女甲雙一</t>
  </si>
  <si>
    <t>女甲雙二</t>
  </si>
  <si>
    <t>女甲雙三</t>
  </si>
  <si>
    <t>女甲雙四</t>
  </si>
  <si>
    <t>女甲雙五</t>
  </si>
  <si>
    <t>女甲雙六</t>
  </si>
  <si>
    <t xml:space="preserve">女甲雙七   </t>
  </si>
  <si>
    <t>女甲雙八</t>
  </si>
  <si>
    <t>男乙單一一九</t>
  </si>
  <si>
    <t>男乙單一二O</t>
  </si>
  <si>
    <t>男乙單一二一</t>
  </si>
  <si>
    <t>男乙單一二二</t>
  </si>
  <si>
    <t>男乙單一二三</t>
  </si>
  <si>
    <t>男乙單一二四</t>
  </si>
  <si>
    <t>男乙單一二五</t>
  </si>
  <si>
    <t>男乙單一二六</t>
  </si>
  <si>
    <t>男乙單一二七</t>
  </si>
  <si>
    <t>男乙單一二八</t>
  </si>
  <si>
    <t>男乙單一二九</t>
  </si>
  <si>
    <t>男乙單一三O</t>
  </si>
  <si>
    <t>男乙單一三一</t>
  </si>
  <si>
    <t>男乙單一三二</t>
  </si>
  <si>
    <t>男乙單一三三</t>
  </si>
  <si>
    <t>男乙單一三四</t>
  </si>
  <si>
    <t>混甲雙一</t>
  </si>
  <si>
    <t>混甲雙二</t>
  </si>
  <si>
    <t>混甲雙三</t>
  </si>
  <si>
    <t>混甲雙四</t>
  </si>
  <si>
    <t>混甲雙五</t>
  </si>
  <si>
    <t>混甲雙六</t>
  </si>
  <si>
    <t xml:space="preserve">混甲雙七   </t>
  </si>
  <si>
    <t>混甲雙八</t>
  </si>
  <si>
    <t>男乙單一三五</t>
  </si>
  <si>
    <t>男乙單一三六</t>
  </si>
  <si>
    <t>男乙單一三七</t>
  </si>
  <si>
    <t>男乙單一三八</t>
  </si>
  <si>
    <t>男乙單一三九</t>
  </si>
  <si>
    <t>男乙單一四O</t>
  </si>
  <si>
    <t>男乙單一四一</t>
  </si>
  <si>
    <t>男乙單一四二</t>
  </si>
  <si>
    <t>男乙單一四三</t>
  </si>
  <si>
    <t>男乙單一四四</t>
  </si>
  <si>
    <t>男乙單一四五</t>
  </si>
  <si>
    <t>男乙單一四六</t>
  </si>
  <si>
    <t>男乙單一四七</t>
  </si>
  <si>
    <t>男乙單一四八</t>
  </si>
  <si>
    <t>男乙單一四九</t>
  </si>
  <si>
    <t>男乙單一五O</t>
  </si>
  <si>
    <t>男甲單九</t>
  </si>
  <si>
    <t>男甲單十</t>
  </si>
  <si>
    <t>男甲單十一</t>
  </si>
  <si>
    <t>男甲單十二</t>
  </si>
  <si>
    <t>女甲單九</t>
  </si>
  <si>
    <t>女甲單十</t>
  </si>
  <si>
    <t>女甲單十一</t>
  </si>
  <si>
    <t>女甲單十二</t>
  </si>
  <si>
    <t>男乙雙二八</t>
  </si>
  <si>
    <t>男乙雙二九</t>
  </si>
  <si>
    <t>男乙雙三十</t>
  </si>
  <si>
    <t>男乙雙三一</t>
  </si>
  <si>
    <t>男乙雙三二</t>
  </si>
  <si>
    <t>男乙雙三四</t>
  </si>
  <si>
    <t>男乙雙三五</t>
  </si>
  <si>
    <t>男乙雙三六</t>
  </si>
  <si>
    <t xml:space="preserve">男乙雙三七   </t>
  </si>
  <si>
    <t>男乙雙三九</t>
  </si>
  <si>
    <t>男乙雙四十</t>
  </si>
  <si>
    <t>男乙雙四一</t>
  </si>
  <si>
    <t>男乙雙四二</t>
  </si>
  <si>
    <t>男乙雙四三</t>
  </si>
  <si>
    <t>男甲雙九</t>
  </si>
  <si>
    <t>男甲雙十</t>
  </si>
  <si>
    <t>男甲雙十一</t>
  </si>
  <si>
    <t>男甲雙十二</t>
  </si>
  <si>
    <t>女甲雙九</t>
  </si>
  <si>
    <t>女甲雙十</t>
  </si>
  <si>
    <t>女甲雙十一</t>
  </si>
  <si>
    <t>女甲雙十二</t>
  </si>
  <si>
    <t>男乙雙四四</t>
  </si>
  <si>
    <t>男乙雙四五</t>
  </si>
  <si>
    <t>男乙雙四六</t>
  </si>
  <si>
    <t xml:space="preserve">男乙雙四七   </t>
  </si>
  <si>
    <t>男乙雙四八</t>
  </si>
  <si>
    <t>男乙雙四九</t>
  </si>
  <si>
    <t>男乙雙五十</t>
  </si>
  <si>
    <t>男乙雙五一</t>
  </si>
  <si>
    <t>男乙雙五四</t>
  </si>
  <si>
    <t>男乙雙五五</t>
  </si>
  <si>
    <t>男乙雙五六</t>
  </si>
  <si>
    <t xml:space="preserve">男乙雙五七   </t>
  </si>
  <si>
    <t>男乙雙五八</t>
  </si>
  <si>
    <t>男乙雙五九</t>
  </si>
  <si>
    <t>混甲雙九</t>
  </si>
  <si>
    <t>混甲雙十</t>
  </si>
  <si>
    <t>混甲雙十一</t>
  </si>
  <si>
    <t>混甲雙十二</t>
  </si>
  <si>
    <t>男乙雙六二</t>
  </si>
  <si>
    <t>男乙雙六三</t>
  </si>
  <si>
    <t>男乙雙六四</t>
  </si>
  <si>
    <t>男乙雙六五</t>
  </si>
  <si>
    <t>男乙雙六六</t>
  </si>
  <si>
    <t xml:space="preserve">男乙雙六七   </t>
  </si>
  <si>
    <t>男乙雙六八</t>
  </si>
  <si>
    <t>男乙雙六九</t>
  </si>
  <si>
    <t>男乙雙七十</t>
  </si>
  <si>
    <t>男乙雙七一</t>
  </si>
  <si>
    <t>男乙雙七二</t>
  </si>
  <si>
    <t>男乙雙七三</t>
  </si>
  <si>
    <t>男乙雙七四</t>
  </si>
  <si>
    <t>男乙雙七五</t>
  </si>
  <si>
    <t>男乙雙七六</t>
  </si>
  <si>
    <t>男乙雙七七</t>
  </si>
  <si>
    <t>男乙雙七八</t>
  </si>
  <si>
    <t>男乙雙七九</t>
  </si>
  <si>
    <t>男乙雙八十</t>
  </si>
  <si>
    <t>男乙雙八一</t>
  </si>
  <si>
    <t>男乙雙八二</t>
  </si>
  <si>
    <t>男乙雙八三</t>
  </si>
  <si>
    <t>男乙雙八四</t>
  </si>
  <si>
    <t>男乙雙八五</t>
  </si>
  <si>
    <t>男乙雙八六</t>
  </si>
  <si>
    <t xml:space="preserve">男乙雙八七   </t>
  </si>
  <si>
    <t>男乙雙八八</t>
  </si>
  <si>
    <t>男乙雙八九</t>
  </si>
  <si>
    <t>男乙雙九十</t>
  </si>
  <si>
    <t>男乙雙九一</t>
  </si>
  <si>
    <t>7月26日  (星期四)        共 177場</t>
  </si>
  <si>
    <t>男乙單一五一</t>
  </si>
  <si>
    <t>男乙單一五二</t>
  </si>
  <si>
    <t>男乙單一五三</t>
  </si>
  <si>
    <t>男乙單一五四</t>
  </si>
  <si>
    <t>男乙單一五五</t>
  </si>
  <si>
    <t>9:30(3)</t>
  </si>
  <si>
    <t>9:30(5)</t>
  </si>
  <si>
    <t>9:30(6)</t>
  </si>
  <si>
    <t>9:30(7)</t>
  </si>
  <si>
    <t>9:30(8)</t>
  </si>
  <si>
    <t>14:30(5)</t>
  </si>
  <si>
    <t>14:30(6)</t>
  </si>
  <si>
    <t>14:30(7)</t>
  </si>
  <si>
    <t>14:30(8)</t>
  </si>
  <si>
    <t>9:00(5)</t>
  </si>
  <si>
    <t>9:00(6)</t>
  </si>
  <si>
    <t>9:00(7)</t>
  </si>
  <si>
    <t>9:00(8)</t>
  </si>
  <si>
    <t>14:00(5)</t>
  </si>
  <si>
    <t>14:00(6)</t>
  </si>
  <si>
    <t>14:00(7)</t>
  </si>
  <si>
    <t>14:00(8)</t>
  </si>
  <si>
    <t>14:30(4)</t>
  </si>
  <si>
    <t>14:50)(5)</t>
  </si>
  <si>
    <t>9:00(4)</t>
  </si>
  <si>
    <t>12:20(3)</t>
  </si>
  <si>
    <t>12:30(4)</t>
  </si>
  <si>
    <t>12:30(5)</t>
  </si>
  <si>
    <t>12:30(6)</t>
  </si>
  <si>
    <t>12:30(7)</t>
  </si>
  <si>
    <t>12:30(8)</t>
  </si>
  <si>
    <t>17:00(1)</t>
  </si>
  <si>
    <t>17:00(2)</t>
  </si>
  <si>
    <t>17:00(3)</t>
  </si>
  <si>
    <t>17:00(4)</t>
  </si>
  <si>
    <t>17:00(5)</t>
  </si>
  <si>
    <t>17:00(6)</t>
  </si>
  <si>
    <t>17:00(7)</t>
  </si>
  <si>
    <t>17:00(8)</t>
  </si>
  <si>
    <t>11:00(1)</t>
  </si>
  <si>
    <t>11:00(1)</t>
  </si>
  <si>
    <t>11:00(2)</t>
  </si>
  <si>
    <t>11:00(3)</t>
  </si>
  <si>
    <t>11:00(4)</t>
  </si>
  <si>
    <t>11:00(5)</t>
  </si>
  <si>
    <t>11:00(6)</t>
  </si>
  <si>
    <t>11:00(7)</t>
  </si>
  <si>
    <t>11:00(8)</t>
  </si>
  <si>
    <t>16:00(1)</t>
  </si>
  <si>
    <t>16:00(1)</t>
  </si>
  <si>
    <t>16:00(12)</t>
  </si>
  <si>
    <t>16:00(3)</t>
  </si>
  <si>
    <t>16:00(4)</t>
  </si>
  <si>
    <t>10:30(3)</t>
  </si>
  <si>
    <t>15:30(1)</t>
  </si>
  <si>
    <t>15:30(2)</t>
  </si>
  <si>
    <t>15:30(3)</t>
  </si>
  <si>
    <t>15:30(4)</t>
  </si>
  <si>
    <t>16:00(2)</t>
  </si>
  <si>
    <t>Q 一</t>
  </si>
  <si>
    <t>Q 二</t>
  </si>
  <si>
    <t>16:00(8)</t>
  </si>
  <si>
    <t>16:30(1)</t>
  </si>
  <si>
    <t>16:30(2)</t>
  </si>
  <si>
    <t>16:30(3)</t>
  </si>
  <si>
    <t>16:30(4)</t>
  </si>
  <si>
    <r>
      <t>16:30(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)</t>
    </r>
  </si>
  <si>
    <t>16:30(6)</t>
  </si>
  <si>
    <t>16:30(7)</t>
  </si>
  <si>
    <t>16:30(8)</t>
  </si>
  <si>
    <t>11:30(1)</t>
  </si>
  <si>
    <t>11:30(2)</t>
  </si>
  <si>
    <t>11:30(3)</t>
  </si>
  <si>
    <t>11:30(4)</t>
  </si>
  <si>
    <t>11:30(6)</t>
  </si>
  <si>
    <t>11:30(7)</t>
  </si>
  <si>
    <t>11:30(8)</t>
  </si>
  <si>
    <t>16:00(5)</t>
  </si>
  <si>
    <t>16:00(6)</t>
  </si>
  <si>
    <t>16:00(7)</t>
  </si>
  <si>
    <t>13:30(5)</t>
  </si>
  <si>
    <t>10:30(5)</t>
  </si>
  <si>
    <t>10:30(6)</t>
  </si>
  <si>
    <t>10:30(7)</t>
  </si>
  <si>
    <t>10:30(8)</t>
  </si>
  <si>
    <t>15:30(5)</t>
  </si>
  <si>
    <t>15:30(6)</t>
  </si>
  <si>
    <t>15:30(7)</t>
  </si>
  <si>
    <t>15:30(8)</t>
  </si>
  <si>
    <t>10:40(3)</t>
  </si>
  <si>
    <t>14:00(3)</t>
  </si>
  <si>
    <t>日期 7/28</t>
  </si>
  <si>
    <t>混甲雙Q六</t>
  </si>
  <si>
    <t xml:space="preserve">混甲雙Q七   </t>
  </si>
  <si>
    <t>混甲雙Q九</t>
  </si>
  <si>
    <t>混甲雙Q十一</t>
  </si>
  <si>
    <t>混甲雙Q十二</t>
  </si>
  <si>
    <t>混甲雙Q十三</t>
  </si>
  <si>
    <t>混甲雙Q十四</t>
  </si>
  <si>
    <t>8:30(1)</t>
  </si>
  <si>
    <t>8:30(2)</t>
  </si>
  <si>
    <t>8:30(3)</t>
  </si>
  <si>
    <t>8:30(4)</t>
  </si>
  <si>
    <t>8:30(5)</t>
  </si>
  <si>
    <t>一五九</t>
  </si>
  <si>
    <t>7:21/10:21</t>
  </si>
  <si>
    <t>21:16/19:21</t>
  </si>
  <si>
    <t>21:13/21:8</t>
  </si>
  <si>
    <t>21:6/21:13</t>
  </si>
  <si>
    <t>21:22/15:21</t>
  </si>
  <si>
    <t>14:21/8:21</t>
  </si>
  <si>
    <t>10:21/20:22</t>
  </si>
  <si>
    <t>21:11/21:11</t>
  </si>
  <si>
    <t>W/O</t>
  </si>
  <si>
    <t>15:21/16:21</t>
  </si>
  <si>
    <t>21:10/21:10</t>
  </si>
  <si>
    <t>19:21/17:21</t>
  </si>
  <si>
    <t>21:18/21:16</t>
  </si>
  <si>
    <t>11:21/9:21</t>
  </si>
  <si>
    <t>21:11/8:21</t>
  </si>
  <si>
    <t>21:18/21:17</t>
  </si>
  <si>
    <t>18:21/12:21</t>
  </si>
  <si>
    <t>14:21/20:22</t>
  </si>
  <si>
    <t>21:19/21:12</t>
  </si>
  <si>
    <t>21:15/17:21</t>
  </si>
  <si>
    <t>21:14/9:21</t>
  </si>
  <si>
    <t>21:18/14:21</t>
  </si>
  <si>
    <t>21:18/21:15</t>
  </si>
  <si>
    <t>15:21/16:21</t>
  </si>
  <si>
    <t>17:21/10:21</t>
  </si>
  <si>
    <t>21:13/20:22</t>
  </si>
  <si>
    <t>15:21/21:13</t>
  </si>
  <si>
    <t>21:9/21:17</t>
  </si>
  <si>
    <t>21:6/21:3</t>
  </si>
  <si>
    <t>21:10/21:14</t>
  </si>
  <si>
    <t>21:23/21:11</t>
  </si>
  <si>
    <t>21:12/13:21</t>
  </si>
  <si>
    <t>19:21/21:18</t>
  </si>
  <si>
    <t>22;20</t>
  </si>
  <si>
    <t>21:18/21;18</t>
  </si>
  <si>
    <t>(土銀 國體)</t>
  </si>
  <si>
    <t>18:21/16:21</t>
  </si>
  <si>
    <t>21:19/27:25</t>
  </si>
  <si>
    <t>21:16/15:21</t>
  </si>
  <si>
    <t>12:21/14:21</t>
  </si>
  <si>
    <t>21:18/10:21</t>
  </si>
  <si>
    <t>蔡旻諺</t>
  </si>
  <si>
    <t>鄧世華</t>
  </si>
  <si>
    <t>21:13/21:13</t>
  </si>
  <si>
    <r>
      <t>Q</t>
    </r>
    <r>
      <rPr>
        <sz val="12"/>
        <rFont val="新細明體"/>
        <family val="1"/>
      </rPr>
      <t xml:space="preserve"> 1</t>
    </r>
  </si>
  <si>
    <t>(合庫新豐)</t>
  </si>
  <si>
    <t>金聖明 蔡明偉</t>
  </si>
  <si>
    <t xml:space="preserve">金聖明 </t>
  </si>
  <si>
    <t>蔡明偉</t>
  </si>
  <si>
    <t xml:space="preserve">黃世忠 </t>
  </si>
  <si>
    <t>鄭任佑</t>
  </si>
  <si>
    <t>林偉翔 鄭浩宇</t>
  </si>
  <si>
    <t xml:space="preserve">林偉翔 </t>
  </si>
  <si>
    <t>鄭浩宇</t>
  </si>
  <si>
    <t>李謀周</t>
  </si>
  <si>
    <t xml:space="preserve"> 李松遠</t>
  </si>
  <si>
    <t xml:space="preserve">蔡佳霖 李振瑋 </t>
  </si>
  <si>
    <t xml:space="preserve">蔡佳霖 </t>
  </si>
  <si>
    <t xml:space="preserve">李振瑋 </t>
  </si>
  <si>
    <t xml:space="preserve">鄭景鴻 徐紹文 </t>
  </si>
  <si>
    <t xml:space="preserve">鄭景鴻 </t>
  </si>
  <si>
    <t xml:space="preserve">徐紹文 </t>
  </si>
  <si>
    <t xml:space="preserve">王家閔 </t>
  </si>
  <si>
    <t>廖敏竣</t>
  </si>
  <si>
    <t>劉恩宏 邱昱翔</t>
  </si>
  <si>
    <t xml:space="preserve">劉恩宏 </t>
  </si>
  <si>
    <t>邱昱翔</t>
  </si>
  <si>
    <t>19:21/10:21</t>
  </si>
  <si>
    <t>21:15/19:21</t>
  </si>
  <si>
    <t>21:15/24:22</t>
  </si>
  <si>
    <t>21:16/16:21</t>
  </si>
  <si>
    <t>17:21/11:21</t>
  </si>
  <si>
    <t>(合庫 北體)</t>
  </si>
  <si>
    <t>21:17/26:24</t>
  </si>
  <si>
    <t>12:21/11:21</t>
  </si>
  <si>
    <t>(合庫國體師大)</t>
  </si>
  <si>
    <t>王家閔 廖敏竣</t>
  </si>
  <si>
    <t>(合庫 國體)</t>
  </si>
  <si>
    <t xml:space="preserve">李勝木 </t>
  </si>
  <si>
    <t>21:15/21:8</t>
  </si>
  <si>
    <t>21:18/21:13</t>
  </si>
  <si>
    <t>21:15/21:15</t>
  </si>
  <si>
    <t>24:26/21:23</t>
  </si>
  <si>
    <t>14:21/21:14</t>
  </si>
  <si>
    <t>19:21/11:21</t>
  </si>
  <si>
    <t>21:5/21:12</t>
  </si>
  <si>
    <t>12:21/15:21</t>
  </si>
  <si>
    <r>
      <t>(合庫師大</t>
    </r>
    <r>
      <rPr>
        <sz val="12"/>
        <rFont val="新細明體"/>
        <family val="1"/>
      </rPr>
      <t>)</t>
    </r>
  </si>
  <si>
    <t>程文欣</t>
  </si>
  <si>
    <t>簡毓瑾</t>
  </si>
  <si>
    <t>(育成高中)</t>
  </si>
  <si>
    <t>陳冠樺 洪桑笛</t>
  </si>
  <si>
    <t>(合庫 國體 )</t>
  </si>
  <si>
    <t xml:space="preserve">張韻茹  </t>
  </si>
  <si>
    <t>鄭筱澐</t>
  </si>
  <si>
    <t xml:space="preserve">李黛安 謝沛蓁  </t>
  </si>
  <si>
    <r>
      <t>(台電</t>
    </r>
    <r>
      <rPr>
        <sz val="12"/>
        <rFont val="新細明體"/>
        <family val="1"/>
      </rPr>
      <t xml:space="preserve"> 漢口)</t>
    </r>
  </si>
  <si>
    <t xml:space="preserve">辜姵婷    </t>
  </si>
  <si>
    <t xml:space="preserve">  周佳琦</t>
  </si>
  <si>
    <t xml:space="preserve">劉淑芝 </t>
  </si>
  <si>
    <t>王沛蓉</t>
  </si>
  <si>
    <t>(土銀大同)</t>
  </si>
  <si>
    <t>彭筱筑</t>
  </si>
  <si>
    <t xml:space="preserve"> 鄭婉慧 </t>
  </si>
  <si>
    <t xml:space="preserve">(台電 國體)  </t>
  </si>
  <si>
    <t xml:space="preserve">楊佳臻  </t>
  </si>
  <si>
    <t>蔡佩玲</t>
  </si>
  <si>
    <t>21:17/23:21</t>
  </si>
  <si>
    <t>19:21/21:16</t>
  </si>
  <si>
    <t>8:21/10:21</t>
  </si>
  <si>
    <t>21:9/21:10</t>
  </si>
  <si>
    <t>7:21/11:21</t>
  </si>
  <si>
    <t>21:17/21:18</t>
  </si>
  <si>
    <t>W/O</t>
  </si>
  <si>
    <t>21:12/18:21</t>
  </si>
  <si>
    <t>13:21/18:21</t>
  </si>
  <si>
    <t>21:12/21:7</t>
  </si>
  <si>
    <t>10:21/7:21</t>
  </si>
  <si>
    <t>17:21/12:21</t>
  </si>
  <si>
    <t>14:21/9:21</t>
  </si>
  <si>
    <t>21:18/21:17</t>
  </si>
  <si>
    <t>21:11/21:9</t>
  </si>
  <si>
    <t>21:16/22:20</t>
  </si>
  <si>
    <t>21:14/19:21</t>
  </si>
  <si>
    <t>16:21/21:16</t>
  </si>
  <si>
    <t>王沛蓉 王家閔</t>
  </si>
  <si>
    <t>(土銀(師大高市.大同))</t>
  </si>
  <si>
    <t xml:space="preserve">鄭任佑 彭筱筑 </t>
  </si>
  <si>
    <t>(國立體院)</t>
  </si>
  <si>
    <t>14:21/21:16</t>
  </si>
  <si>
    <t>14:21/24:22</t>
  </si>
  <si>
    <t>(嘉義大學)</t>
  </si>
  <si>
    <t>曾敏豪 陳映佐</t>
  </si>
  <si>
    <t>傅琪興</t>
  </si>
  <si>
    <t>劉彥良</t>
  </si>
  <si>
    <t>陳毅璘</t>
  </si>
  <si>
    <t>呂威聖</t>
  </si>
  <si>
    <t>21:8/21:13</t>
  </si>
  <si>
    <t>21:13/21:16</t>
  </si>
  <si>
    <t>16:21/17:21</t>
  </si>
  <si>
    <t>16:21/15:21</t>
  </si>
  <si>
    <t>21:17/21:13</t>
  </si>
  <si>
    <t>21:1/21:2</t>
  </si>
  <si>
    <t>21:16/21:16</t>
  </si>
  <si>
    <t xml:space="preserve">紀宏明 </t>
  </si>
  <si>
    <t>詹昊</t>
  </si>
  <si>
    <t>羅尉力</t>
  </si>
  <si>
    <t>張勝凱</t>
  </si>
  <si>
    <t>黃士唐</t>
  </si>
  <si>
    <t>呂偉豪</t>
  </si>
  <si>
    <t>二Ｏ九</t>
  </si>
  <si>
    <t>謝延瓚</t>
  </si>
  <si>
    <t xml:space="preserve">孫艾玓   </t>
  </si>
  <si>
    <t>鄭伊雯</t>
  </si>
  <si>
    <t>徐千淳</t>
  </si>
  <si>
    <t xml:space="preserve">呂心耘 </t>
  </si>
  <si>
    <t xml:space="preserve">高婕文   </t>
  </si>
  <si>
    <t>林芸玨</t>
  </si>
  <si>
    <t>9:21/5:21</t>
  </si>
  <si>
    <t>21:16/21:17</t>
  </si>
  <si>
    <t>8:21/9:21</t>
  </si>
  <si>
    <t>21:12/21:18</t>
  </si>
  <si>
    <t>8:21/8:21</t>
  </si>
  <si>
    <t>21:15/21:14</t>
  </si>
  <si>
    <t>9:21/11:21</t>
  </si>
  <si>
    <t xml:space="preserve">簡佳裕   </t>
  </si>
  <si>
    <t>黃怡君</t>
  </si>
  <si>
    <t>秦子婷</t>
  </si>
  <si>
    <t>土銀北體</t>
  </si>
  <si>
    <t>鄭景弘</t>
  </si>
  <si>
    <r>
      <t>(合庫國體</t>
    </r>
    <r>
      <rPr>
        <sz val="12"/>
        <rFont val="新細明體"/>
        <family val="1"/>
      </rPr>
      <t>)</t>
    </r>
  </si>
  <si>
    <t>郭庭豪</t>
  </si>
  <si>
    <t>嘉大</t>
  </si>
  <si>
    <t>方耀霆</t>
  </si>
  <si>
    <r>
      <t>(東大</t>
    </r>
    <r>
      <rPr>
        <sz val="12"/>
        <rFont val="新細明體"/>
        <family val="1"/>
      </rPr>
      <t>)</t>
    </r>
  </si>
  <si>
    <t>(東大)</t>
  </si>
  <si>
    <t>張嘉紘</t>
  </si>
  <si>
    <t>合庫師大</t>
  </si>
  <si>
    <t>馮啟華</t>
  </si>
  <si>
    <t>鄭富寶</t>
  </si>
  <si>
    <t>21:10/24:22</t>
  </si>
  <si>
    <t>21:12/21:17</t>
  </si>
  <si>
    <t>21:14/21:5</t>
  </si>
  <si>
    <t>台電新莊</t>
  </si>
  <si>
    <t>楊書柔</t>
  </si>
  <si>
    <t>陳曉歡</t>
  </si>
  <si>
    <t>台電國體</t>
  </si>
  <si>
    <t>台電松高</t>
  </si>
  <si>
    <t>劉怡均</t>
  </si>
  <si>
    <t>合庫國體</t>
  </si>
  <si>
    <t>黃嘉欣</t>
  </si>
  <si>
    <t>台電師大</t>
  </si>
  <si>
    <t>劉筱柔</t>
  </si>
  <si>
    <t>台電北體</t>
  </si>
  <si>
    <t>洪思婕</t>
  </si>
  <si>
    <t>合庫師大</t>
  </si>
  <si>
    <t>16:21/11:21</t>
  </si>
  <si>
    <t>21:13/18:21</t>
  </si>
  <si>
    <t>21:13/17:21</t>
  </si>
  <si>
    <t>10:21/17:21</t>
  </si>
  <si>
    <t xml:space="preserve">林佑賢 </t>
  </si>
  <si>
    <t>連李勝</t>
  </si>
  <si>
    <t>黃琨雄</t>
  </si>
  <si>
    <t>余俊賢</t>
  </si>
  <si>
    <t>16:21/21:12</t>
  </si>
  <si>
    <t>21:11/21:15</t>
  </si>
  <si>
    <t>15:21/21:17</t>
  </si>
  <si>
    <t>16:21/21:19</t>
  </si>
  <si>
    <t>13:21/17:21</t>
  </si>
  <si>
    <t>21:12/18:21</t>
  </si>
  <si>
    <t>21:17/21:16</t>
  </si>
  <si>
    <t>20:22/17:21</t>
  </si>
  <si>
    <t>21:7/21:14</t>
  </si>
  <si>
    <t>21:15/14:21</t>
  </si>
  <si>
    <t>11:21/18:21</t>
  </si>
  <si>
    <t>15:21/11:21</t>
  </si>
  <si>
    <t>16:21/12:21</t>
  </si>
  <si>
    <t>9:21/14:21</t>
  </si>
  <si>
    <t>21:13/21:17</t>
  </si>
  <si>
    <t>21:17/21:14</t>
  </si>
  <si>
    <t>陳志豪</t>
  </si>
  <si>
    <t>林佑叡</t>
  </si>
  <si>
    <t>合庫新豐</t>
  </si>
  <si>
    <t>金聖明</t>
  </si>
  <si>
    <t>蔡明偉</t>
  </si>
  <si>
    <t>李松遠</t>
  </si>
  <si>
    <t>土銀北體</t>
  </si>
  <si>
    <t>蔡家霖</t>
  </si>
  <si>
    <t>李振瑋</t>
  </si>
  <si>
    <t>鄭景鴻</t>
  </si>
  <si>
    <t>徐紹文</t>
  </si>
  <si>
    <t>合庫北體</t>
  </si>
  <si>
    <t>陳秉民</t>
  </si>
  <si>
    <t>17:21/6:21</t>
  </si>
  <si>
    <t>26:24/21:13</t>
  </si>
  <si>
    <t>二八敗</t>
  </si>
  <si>
    <t>陳宏麟</t>
  </si>
  <si>
    <t>謝佩蓁</t>
  </si>
  <si>
    <t>二八敗</t>
  </si>
  <si>
    <t>21:14/9:21</t>
  </si>
  <si>
    <t>13:21/9:21</t>
  </si>
  <si>
    <t>21:10/21:13</t>
  </si>
  <si>
    <t>周佳琦</t>
  </si>
  <si>
    <t>16:21/21:19</t>
  </si>
  <si>
    <t>21:18/21:14</t>
  </si>
  <si>
    <t>21:16/9:21</t>
  </si>
  <si>
    <t>簡佑旬</t>
  </si>
  <si>
    <t>林祐瑯</t>
  </si>
  <si>
    <t>21:11/19:21</t>
  </si>
  <si>
    <t>20:22/21:18</t>
  </si>
  <si>
    <t>10:21/17:21</t>
  </si>
  <si>
    <t>台電豐中</t>
  </si>
  <si>
    <t>邱翌如</t>
  </si>
  <si>
    <t>21:17/21:14</t>
  </si>
  <si>
    <t>19:21/11:21</t>
  </si>
  <si>
    <t>21:14/22:20</t>
  </si>
  <si>
    <t>21:17/8:21</t>
  </si>
  <si>
    <t>張政雄</t>
  </si>
  <si>
    <t>22:20/21:10</t>
  </si>
  <si>
    <t>21:19/21:17</t>
  </si>
  <si>
    <t>國立體院</t>
  </si>
  <si>
    <t>林冠宏</t>
  </si>
  <si>
    <t>李其儒</t>
  </si>
  <si>
    <t>程鉑軒</t>
  </si>
  <si>
    <t>彰化師大</t>
  </si>
  <si>
    <t>曹硯勳</t>
  </si>
  <si>
    <t>尤翌翔</t>
  </si>
  <si>
    <t>台灣體院</t>
  </si>
  <si>
    <t>廖俊源</t>
  </si>
  <si>
    <t>11:21/16:21</t>
  </si>
  <si>
    <t>13:21/14:21</t>
  </si>
  <si>
    <t>基隆高中</t>
  </si>
  <si>
    <t xml:space="preserve">吳霽軒 </t>
  </si>
  <si>
    <t>北體文化</t>
  </si>
  <si>
    <t>黃輝雄</t>
  </si>
  <si>
    <t>林科見</t>
  </si>
  <si>
    <t>高雄中學</t>
  </si>
  <si>
    <t>洪靖翔</t>
  </si>
  <si>
    <t>梁家維</t>
  </si>
  <si>
    <t>西苑高中</t>
  </si>
  <si>
    <t>廖宜信</t>
  </si>
  <si>
    <t>許律民</t>
  </si>
  <si>
    <t>土銀北體大同</t>
  </si>
  <si>
    <t>十四敗</t>
  </si>
  <si>
    <t>土銀師大大同</t>
  </si>
  <si>
    <t>高市新莊</t>
  </si>
  <si>
    <t>六敗</t>
  </si>
  <si>
    <t>五敗</t>
  </si>
  <si>
    <t>二一敗</t>
  </si>
  <si>
    <t>嘉大</t>
  </si>
  <si>
    <t>十五敗</t>
  </si>
  <si>
    <t>三敗</t>
  </si>
  <si>
    <t>十六敗</t>
  </si>
  <si>
    <t>嘉大漢口</t>
  </si>
  <si>
    <t>一敗</t>
  </si>
  <si>
    <t>合庫</t>
  </si>
  <si>
    <t>(合庫國體)</t>
  </si>
  <si>
    <t>二敗</t>
  </si>
  <si>
    <t>合庫嘉大</t>
  </si>
  <si>
    <t>四敗</t>
  </si>
  <si>
    <t>張嘉紘</t>
  </si>
  <si>
    <t>合庫國體</t>
  </si>
  <si>
    <t>金聖明</t>
  </si>
  <si>
    <t>楊聰豐</t>
  </si>
  <si>
    <t>二一敗</t>
  </si>
  <si>
    <t>合庫師大</t>
  </si>
  <si>
    <t>合庫師大</t>
  </si>
  <si>
    <t>七敗</t>
  </si>
  <si>
    <t>八敗</t>
  </si>
  <si>
    <t>土銀能仁</t>
  </si>
  <si>
    <t>許仁豪</t>
  </si>
  <si>
    <t>土銀國體</t>
  </si>
  <si>
    <t>十三敗</t>
  </si>
  <si>
    <t>二二敗</t>
  </si>
  <si>
    <t>勝利國小師大</t>
  </si>
  <si>
    <t>合庫北體</t>
  </si>
  <si>
    <t>國訓土銀師大</t>
  </si>
  <si>
    <t>二八敗</t>
  </si>
  <si>
    <t>二五敗</t>
  </si>
  <si>
    <t>土銀高師大</t>
  </si>
  <si>
    <t>二六敗</t>
  </si>
  <si>
    <t>二三敗</t>
  </si>
  <si>
    <t>二四敗</t>
  </si>
  <si>
    <t>土銀國體師大</t>
  </si>
  <si>
    <t>台電國體</t>
  </si>
  <si>
    <t>21:10/21:15</t>
  </si>
  <si>
    <t>21:19/21:14</t>
  </si>
  <si>
    <t>18:21/16:21</t>
  </si>
  <si>
    <t>21:15/21:18</t>
  </si>
  <si>
    <t>21:18/21:16</t>
  </si>
  <si>
    <t>20:22/21:15</t>
  </si>
  <si>
    <t>13:21/21:16</t>
  </si>
  <si>
    <t>李振瑋 吳韻亭</t>
  </si>
  <si>
    <t>劉恩宏 洪桑笛</t>
  </si>
  <si>
    <t>林彥睿 鄭婉慧</t>
  </si>
  <si>
    <t>21:19/18:21</t>
  </si>
  <si>
    <t>15:21/21:12</t>
  </si>
  <si>
    <t>18:21/21:18</t>
  </si>
  <si>
    <t>21:14/14:21</t>
  </si>
  <si>
    <t>21:18/21:15</t>
  </si>
  <si>
    <t>7:21/13:21</t>
  </si>
  <si>
    <t>21:16/21:19</t>
  </si>
  <si>
    <t>17:21/21:9</t>
  </si>
  <si>
    <t>21:12/18:21</t>
  </si>
  <si>
    <t>21:14/18:21</t>
  </si>
  <si>
    <t>21:17/21:17</t>
  </si>
  <si>
    <t>21:18/24:22</t>
  </si>
  <si>
    <t>21:14/18:21</t>
  </si>
  <si>
    <t>0:1(傷棄)</t>
  </si>
  <si>
    <t>20:22/21:16</t>
  </si>
  <si>
    <t>23:21/13:21</t>
  </si>
  <si>
    <t>21:18/21:14</t>
  </si>
  <si>
    <t>21:12/19:21</t>
  </si>
  <si>
    <t>17:21/14:21</t>
  </si>
  <si>
    <t>21:17/21:12</t>
  </si>
  <si>
    <t>17:21/10:21</t>
  </si>
  <si>
    <t>16:21/21:19</t>
  </si>
  <si>
    <t>21:19/21:11</t>
  </si>
  <si>
    <t>21:19/22:20</t>
  </si>
  <si>
    <t>男乙單二四O</t>
  </si>
  <si>
    <t>男乙單二四一</t>
  </si>
  <si>
    <t>男乙單二四二</t>
  </si>
  <si>
    <t>男乙單二四三</t>
  </si>
  <si>
    <t>男乙單二四四</t>
  </si>
  <si>
    <t>男乙單二四五</t>
  </si>
  <si>
    <t>男乙單二四六</t>
  </si>
  <si>
    <t>女乙單七一</t>
  </si>
  <si>
    <t>女乙單七四</t>
  </si>
  <si>
    <t>女乙單七五</t>
  </si>
  <si>
    <t>女乙單七六</t>
  </si>
  <si>
    <t>男甲雙二五</t>
  </si>
  <si>
    <t>男甲雙二六</t>
  </si>
  <si>
    <t>男甲雙二七</t>
  </si>
  <si>
    <t>女甲雙二五</t>
  </si>
  <si>
    <t>女甲雙二六</t>
  </si>
  <si>
    <t>女甲雙二七</t>
  </si>
  <si>
    <t>女乙單七八</t>
  </si>
  <si>
    <t>女乙單七九</t>
  </si>
  <si>
    <t>女乙單八十</t>
  </si>
  <si>
    <t>女乙單八一</t>
  </si>
  <si>
    <t>女乙單八二</t>
  </si>
  <si>
    <t>女乙單八三</t>
  </si>
  <si>
    <t>女乙單八四</t>
  </si>
  <si>
    <t>女乙單八五</t>
  </si>
  <si>
    <t>女乙單八六</t>
  </si>
  <si>
    <t>男乙雙一二四</t>
  </si>
  <si>
    <t>男乙雙一二五</t>
  </si>
  <si>
    <t>男乙雙一二六</t>
  </si>
  <si>
    <t xml:space="preserve">男乙雙一二七   </t>
  </si>
  <si>
    <t>男乙雙一二八</t>
  </si>
  <si>
    <t>男乙雙一二九</t>
  </si>
  <si>
    <t>男乙雙一三O</t>
  </si>
  <si>
    <t>男乙雙一三一</t>
  </si>
  <si>
    <t>混甲雙二五</t>
  </si>
  <si>
    <t>混甲雙二六</t>
  </si>
  <si>
    <t>混甲雙二七</t>
  </si>
  <si>
    <t>男乙雙一三二</t>
  </si>
  <si>
    <t>男乙雙一三三</t>
  </si>
  <si>
    <t>男乙雙一三四</t>
  </si>
  <si>
    <t>男乙雙一三五</t>
  </si>
  <si>
    <t>男乙雙一三六</t>
  </si>
  <si>
    <t xml:space="preserve">男乙雙一三七   </t>
  </si>
  <si>
    <t>男乙雙一三八</t>
  </si>
  <si>
    <t>男乙雙一三九</t>
  </si>
  <si>
    <t>女乙雙三九</t>
  </si>
  <si>
    <t>女乙雙四一</t>
  </si>
  <si>
    <t>女乙雙四二</t>
  </si>
  <si>
    <t xml:space="preserve">女乙雙四七   </t>
  </si>
  <si>
    <t>女乙雙四九</t>
  </si>
  <si>
    <t>女乙雙五十</t>
  </si>
  <si>
    <t>女乙雙五一</t>
  </si>
  <si>
    <t>男乙單二四七</t>
  </si>
  <si>
    <t>男乙單二四八</t>
  </si>
  <si>
    <t>男乙單二四九</t>
  </si>
  <si>
    <t>男乙單二五O</t>
  </si>
  <si>
    <t>男乙單二五一</t>
  </si>
  <si>
    <t>男乙單二五二</t>
  </si>
  <si>
    <t>男乙單二五三</t>
  </si>
  <si>
    <t>男乙單二五四</t>
  </si>
  <si>
    <t>男乙單二五五</t>
  </si>
  <si>
    <t>男乙單二五六</t>
  </si>
  <si>
    <t>男乙單二五七</t>
  </si>
  <si>
    <t>男乙單二五八</t>
  </si>
  <si>
    <t>男乙單二五九</t>
  </si>
  <si>
    <t>男乙單二六O</t>
  </si>
  <si>
    <t>男乙單二六一</t>
  </si>
  <si>
    <t>男乙單二六二</t>
  </si>
  <si>
    <t>日期</t>
  </si>
  <si>
    <t>7月28日  (星期六)    共  58場</t>
  </si>
  <si>
    <t>場地</t>
  </si>
  <si>
    <t>第(1)場地</t>
  </si>
  <si>
    <t>男乙單二六三</t>
  </si>
  <si>
    <t>男乙單二六四</t>
  </si>
  <si>
    <t>男乙單二六五</t>
  </si>
  <si>
    <t>男乙單二六六</t>
  </si>
  <si>
    <t>男乙單二六七</t>
  </si>
  <si>
    <t>男乙單二六八</t>
  </si>
  <si>
    <t>男乙單二六九</t>
  </si>
  <si>
    <t>男乙單二七O</t>
  </si>
  <si>
    <t>男乙雙一四O</t>
  </si>
  <si>
    <t>男乙雙一四一</t>
  </si>
  <si>
    <t>男乙雙一四二</t>
  </si>
  <si>
    <t>男乙雙一四三</t>
  </si>
  <si>
    <t>女甲雙二八</t>
  </si>
  <si>
    <t>男乙雙一四四</t>
  </si>
  <si>
    <t>男乙雙一四五</t>
  </si>
  <si>
    <t>男乙雙一四六</t>
  </si>
  <si>
    <t>男乙雙一四七</t>
  </si>
  <si>
    <t>女乙雙五二</t>
  </si>
  <si>
    <t>女乙雙五三</t>
  </si>
  <si>
    <t>女乙雙五四</t>
  </si>
  <si>
    <t>女乙雙五五</t>
  </si>
  <si>
    <t>男甲雙二八</t>
  </si>
  <si>
    <t>女乙雙五六</t>
  </si>
  <si>
    <t xml:space="preserve">女乙雙五七   </t>
  </si>
  <si>
    <t>女乙雙五八</t>
  </si>
  <si>
    <t>女乙雙五九</t>
  </si>
  <si>
    <t>男乙單二七一</t>
  </si>
  <si>
    <t>男乙單二七二</t>
  </si>
  <si>
    <t>男乙單二七三</t>
  </si>
  <si>
    <t>男乙單二七四</t>
  </si>
  <si>
    <t>混甲雙二八</t>
  </si>
  <si>
    <t>女乙單九五</t>
  </si>
  <si>
    <t>女乙單九六</t>
  </si>
  <si>
    <t>女乙單九七</t>
  </si>
  <si>
    <t>男乙雙一四八</t>
  </si>
  <si>
    <t>男乙雙一四九</t>
  </si>
  <si>
    <t>男乙雙一五O</t>
  </si>
  <si>
    <t>男乙雙一五一</t>
  </si>
  <si>
    <t>女甲單二九</t>
  </si>
  <si>
    <t>女乙雙六十</t>
  </si>
  <si>
    <t>女乙雙六一</t>
  </si>
  <si>
    <t>女乙雙六二</t>
  </si>
  <si>
    <t>女乙雙六三</t>
  </si>
  <si>
    <t>男甲單二九</t>
  </si>
  <si>
    <t>女甲雙二九</t>
  </si>
  <si>
    <t>混甲雙二九</t>
  </si>
  <si>
    <t>7月29日  (星期日)    共  26場</t>
  </si>
  <si>
    <t>男乙單二七五</t>
  </si>
  <si>
    <t>男乙單二七六</t>
  </si>
  <si>
    <t>女甲單三十</t>
  </si>
  <si>
    <t>女乙單九九</t>
  </si>
  <si>
    <t>女乙單一OO</t>
  </si>
  <si>
    <t>男乙雙一五二</t>
  </si>
  <si>
    <t>男乙雙一五三</t>
  </si>
  <si>
    <t>女乙雙六四</t>
  </si>
  <si>
    <t>女乙雙六五</t>
  </si>
  <si>
    <t>男乙單二七七</t>
  </si>
  <si>
    <t>男乙單二七八</t>
  </si>
  <si>
    <t>女甲單三十一</t>
  </si>
  <si>
    <t>女乙單一O一</t>
  </si>
  <si>
    <t>女乙單一O二</t>
  </si>
  <si>
    <t>男乙雙一五四</t>
  </si>
  <si>
    <t>男乙雙一五五</t>
  </si>
  <si>
    <t>女乙雙六六</t>
  </si>
  <si>
    <t xml:space="preserve">女乙雙六七   </t>
  </si>
  <si>
    <t>(長榮關廟國中)</t>
  </si>
  <si>
    <t>(太師傅)</t>
  </si>
  <si>
    <t>(中山國中)</t>
  </si>
  <si>
    <t>(嘉大.瑞塘)</t>
  </si>
  <si>
    <t>戴資穎</t>
  </si>
  <si>
    <t>羅慧琳</t>
  </si>
  <si>
    <t>彰化師大</t>
  </si>
  <si>
    <t>莊誼凡</t>
  </si>
  <si>
    <t>台北教育</t>
  </si>
  <si>
    <t>Q 1</t>
  </si>
  <si>
    <t>Q十七</t>
  </si>
  <si>
    <t>Q 5</t>
  </si>
  <si>
    <t xml:space="preserve">楊書柔 </t>
  </si>
  <si>
    <t>鄭韶婕</t>
  </si>
  <si>
    <t>Q一</t>
  </si>
  <si>
    <t>林香如</t>
  </si>
  <si>
    <t xml:space="preserve">江美慧 </t>
  </si>
  <si>
    <t>台電中山</t>
  </si>
  <si>
    <t>黃嫈琇</t>
  </si>
  <si>
    <t>黃姿綾</t>
  </si>
  <si>
    <t>Q二</t>
  </si>
  <si>
    <t>陳曉歡</t>
  </si>
  <si>
    <t>楊家華</t>
  </si>
  <si>
    <t>西苑高中</t>
  </si>
  <si>
    <t>Q十四</t>
  </si>
  <si>
    <t>Q 2</t>
  </si>
  <si>
    <t>Q十八</t>
  </si>
  <si>
    <t xml:space="preserve">許雅晴 </t>
  </si>
  <si>
    <r>
      <t>b</t>
    </r>
    <r>
      <rPr>
        <sz val="12"/>
        <rFont val="新細明體"/>
        <family val="1"/>
      </rPr>
      <t>ye</t>
    </r>
  </si>
  <si>
    <t>Q 6</t>
  </si>
  <si>
    <t>Q三</t>
  </si>
  <si>
    <t>陳庭瑤</t>
  </si>
  <si>
    <t>劉筱柔</t>
  </si>
  <si>
    <t>王維媛</t>
  </si>
  <si>
    <t xml:space="preserve">白宜潔   </t>
  </si>
  <si>
    <t>洪桑笛</t>
  </si>
  <si>
    <t>育成高中</t>
  </si>
  <si>
    <t>Q十五</t>
  </si>
  <si>
    <t>Q 3</t>
  </si>
  <si>
    <t>Q十九</t>
  </si>
  <si>
    <t>Q 7</t>
  </si>
  <si>
    <t xml:space="preserve">陳詩盈 </t>
  </si>
  <si>
    <t>李妗芩</t>
  </si>
  <si>
    <t>Q四</t>
  </si>
  <si>
    <t xml:space="preserve">王郁文  </t>
  </si>
  <si>
    <t xml:space="preserve">洪思婕 </t>
  </si>
  <si>
    <t>陳冠樺</t>
  </si>
  <si>
    <t>楊惠英</t>
  </si>
  <si>
    <t>Q五</t>
  </si>
  <si>
    <t xml:space="preserve">劉怡均 </t>
  </si>
  <si>
    <t>台電松高</t>
  </si>
  <si>
    <t xml:space="preserve">周瑜庭 </t>
  </si>
  <si>
    <t>Q十六</t>
  </si>
  <si>
    <t>Q 4</t>
  </si>
  <si>
    <t>Q二十</t>
  </si>
  <si>
    <t>Q 8</t>
  </si>
  <si>
    <t xml:space="preserve">張雅嵐 </t>
  </si>
  <si>
    <t>Q六</t>
  </si>
  <si>
    <t>梁佳琪</t>
  </si>
  <si>
    <t xml:space="preserve">張嘉玲 </t>
  </si>
  <si>
    <r>
      <t>Q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1</t>
    </r>
  </si>
  <si>
    <r>
      <t>★</t>
    </r>
    <r>
      <rPr>
        <sz val="12"/>
        <rFont val="新細明體"/>
        <family val="1"/>
      </rPr>
      <t xml:space="preserve">8 </t>
    </r>
  </si>
  <si>
    <r>
      <t>Q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8</t>
    </r>
  </si>
  <si>
    <t>(合庫台師大)</t>
  </si>
  <si>
    <t>日期</t>
  </si>
  <si>
    <t>7/25</t>
  </si>
  <si>
    <t>7/26</t>
  </si>
  <si>
    <t>7/27</t>
  </si>
  <si>
    <t>7/29</t>
  </si>
  <si>
    <t>一敗</t>
  </si>
  <si>
    <t>九</t>
  </si>
  <si>
    <t>二敗</t>
  </si>
  <si>
    <t>十七</t>
  </si>
  <si>
    <t>十六敗</t>
  </si>
  <si>
    <t>二三</t>
  </si>
  <si>
    <t>三敗</t>
  </si>
  <si>
    <t xml:space="preserve"> </t>
  </si>
  <si>
    <t>十</t>
  </si>
  <si>
    <t>四敗</t>
  </si>
  <si>
    <t>十八</t>
  </si>
  <si>
    <t>二五</t>
  </si>
  <si>
    <t>十五敗</t>
  </si>
  <si>
    <t>二一敗</t>
  </si>
  <si>
    <t>五敗</t>
  </si>
  <si>
    <t>十一</t>
  </si>
  <si>
    <t>六敗</t>
  </si>
  <si>
    <t>十九</t>
  </si>
  <si>
    <t>十四敗</t>
  </si>
  <si>
    <t>二四</t>
  </si>
  <si>
    <t>七敗</t>
  </si>
  <si>
    <t>十二</t>
  </si>
  <si>
    <t>八敗</t>
  </si>
  <si>
    <t>二十</t>
  </si>
  <si>
    <t>二六</t>
  </si>
  <si>
    <t>三一</t>
  </si>
  <si>
    <t>十三敗</t>
  </si>
  <si>
    <t>二二敗</t>
  </si>
  <si>
    <t>二五敗</t>
  </si>
  <si>
    <t>第五、 六名</t>
  </si>
  <si>
    <t>二六敗</t>
  </si>
  <si>
    <t>二三敗</t>
  </si>
  <si>
    <t>二七</t>
  </si>
  <si>
    <t>第七、 八名</t>
  </si>
  <si>
    <t>二四敗</t>
  </si>
  <si>
    <t>十</t>
  </si>
  <si>
    <t>混甲雙Q二</t>
  </si>
  <si>
    <t>混甲雙Q三</t>
  </si>
  <si>
    <t>混甲雙Q四</t>
  </si>
  <si>
    <t xml:space="preserve">混甲雙Q五 </t>
  </si>
  <si>
    <t>混甲雙Q一</t>
  </si>
  <si>
    <t>Q九</t>
  </si>
  <si>
    <t>Q十</t>
  </si>
  <si>
    <t>Q八</t>
  </si>
  <si>
    <t>Q九</t>
  </si>
  <si>
    <t>Q十一</t>
  </si>
  <si>
    <t>Q 五</t>
  </si>
  <si>
    <t>Q 八</t>
  </si>
  <si>
    <t>Q 十</t>
  </si>
  <si>
    <t>Q十一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</si>
</sst>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mm\-yyyy"/>
    <numFmt numFmtId="181" formatCode="[$-404]AM/PM\ hh:mm:ss"/>
    <numFmt numFmtId="182" formatCode="h:mm;@"/>
  </numFmts>
  <fonts count="28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b/>
      <sz val="11"/>
      <name val="新細明體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細明體"/>
      <family val="3"/>
    </font>
    <font>
      <b/>
      <sz val="16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6"/>
      <name val="新細明體"/>
      <family val="1"/>
    </font>
    <font>
      <sz val="10"/>
      <color indexed="63"/>
      <name val="新細明體"/>
      <family val="1"/>
    </font>
    <font>
      <sz val="12"/>
      <color indexed="63"/>
      <name val="新細明體"/>
      <family val="1"/>
    </font>
    <font>
      <b/>
      <sz val="10"/>
      <name val="Times New Roman"/>
      <family val="1"/>
    </font>
    <font>
      <sz val="16"/>
      <color indexed="8"/>
      <name val="新細明體"/>
      <family val="1"/>
    </font>
    <font>
      <sz val="10"/>
      <color indexed="10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/>
      <right style="thin"/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thin">
        <color indexed="8"/>
      </right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medium">
        <color indexed="10"/>
      </left>
      <right style="mediumDashed"/>
      <top>
        <color indexed="63"/>
      </top>
      <bottom style="medium">
        <color indexed="10"/>
      </bottom>
    </border>
    <border>
      <left style="thin"/>
      <right style="mediumDashed"/>
      <top>
        <color indexed="63"/>
      </top>
      <bottom style="medium">
        <color indexed="10"/>
      </bottom>
    </border>
    <border>
      <left style="mediumDashed"/>
      <right style="medium">
        <color indexed="10"/>
      </right>
      <top style="medium">
        <color indexed="10"/>
      </top>
      <bottom>
        <color indexed="63"/>
      </bottom>
    </border>
    <border>
      <left style="mediumDashed"/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Dashed"/>
      <top style="medium">
        <color indexed="10"/>
      </top>
      <bottom>
        <color indexed="63"/>
      </bottom>
    </border>
    <border>
      <left>
        <color indexed="63"/>
      </left>
      <right style="mediumDashed">
        <color indexed="63"/>
      </right>
      <top>
        <color indexed="63"/>
      </top>
      <bottom style="medium">
        <color indexed="10"/>
      </bottom>
    </border>
    <border>
      <left style="thin"/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mediumDashed"/>
      <top>
        <color indexed="63"/>
      </top>
      <bottom>
        <color indexed="63"/>
      </bottom>
    </border>
    <border>
      <left style="thin"/>
      <right style="mediumDashed">
        <color indexed="8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Dashed"/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15" applyFont="1" applyBorder="1" applyAlignment="1">
      <alignment horizontal="center" vertical="center" shrinkToFit="1"/>
      <protection/>
    </xf>
    <xf numFmtId="0" fontId="1" fillId="0" borderId="0" xfId="15" applyFont="1" applyBorder="1" applyAlignment="1">
      <alignment horizontal="center" vertical="center" shrinkToFit="1"/>
      <protection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15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2" fillId="0" borderId="0" xfId="0" applyNumberFormat="1" applyFont="1" applyFill="1" applyBorder="1" applyAlignment="1" quotePrefix="1">
      <alignment horizontal="center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shrinkToFit="1"/>
    </xf>
    <xf numFmtId="0" fontId="0" fillId="0" borderId="0" xfId="15" applyFont="1" applyBorder="1" applyAlignment="1">
      <alignment horizontal="center" vertical="center" shrinkToFit="1"/>
      <protection/>
    </xf>
    <xf numFmtId="0" fontId="7" fillId="0" borderId="2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15" applyFont="1" applyBorder="1" applyAlignment="1">
      <alignment horizontal="center" vertical="center" shrinkToFit="1"/>
      <protection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shrinkToFi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15" applyFont="1" applyFill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Border="1" applyAlignment="1">
      <alignment horizontal="center" vertical="center" shrinkToFit="1"/>
      <protection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quotePrefix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quotePrefix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20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76" fontId="7" fillId="0" borderId="25" xfId="0" applyNumberFormat="1" applyFont="1" applyBorder="1" applyAlignment="1">
      <alignment horizontal="center" vertical="center"/>
    </xf>
    <xf numFmtId="20" fontId="1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/>
    </xf>
    <xf numFmtId="0" fontId="0" fillId="0" borderId="0" xfId="0" applyNumberFormat="1" applyFont="1" applyFill="1" applyBorder="1" applyAlignment="1" quotePrefix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2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20" fontId="3" fillId="0" borderId="34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20" fontId="3" fillId="0" borderId="36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 shrinkToFit="1"/>
    </xf>
    <xf numFmtId="0" fontId="16" fillId="2" borderId="39" xfId="0" applyFont="1" applyFill="1" applyBorder="1" applyAlignment="1">
      <alignment horizontal="center" vertical="center" shrinkToFit="1"/>
    </xf>
    <xf numFmtId="0" fontId="16" fillId="2" borderId="40" xfId="0" applyFont="1" applyFill="1" applyBorder="1" applyAlignment="1">
      <alignment horizontal="center" vertical="center" shrinkToFit="1"/>
    </xf>
    <xf numFmtId="20" fontId="16" fillId="2" borderId="39" xfId="0" applyNumberFormat="1" applyFont="1" applyFill="1" applyBorder="1" applyAlignment="1">
      <alignment horizontal="center" vertical="center" shrinkToFit="1"/>
    </xf>
    <xf numFmtId="0" fontId="22" fillId="2" borderId="39" xfId="0" applyFont="1" applyFill="1" applyBorder="1" applyAlignment="1">
      <alignment horizontal="center" vertical="center" shrinkToFit="1"/>
    </xf>
    <xf numFmtId="0" fontId="22" fillId="2" borderId="39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 shrinkToFit="1"/>
    </xf>
    <xf numFmtId="0" fontId="16" fillId="2" borderId="41" xfId="0" applyFont="1" applyFill="1" applyBorder="1" applyAlignment="1">
      <alignment horizontal="center" vertical="center" shrinkToFit="1"/>
    </xf>
    <xf numFmtId="20" fontId="16" fillId="2" borderId="41" xfId="0" applyNumberFormat="1" applyFont="1" applyFill="1" applyBorder="1" applyAlignment="1">
      <alignment horizontal="center" vertical="center" shrinkToFit="1"/>
    </xf>
    <xf numFmtId="0" fontId="22" fillId="2" borderId="40" xfId="0" applyFont="1" applyFill="1" applyBorder="1" applyAlignment="1">
      <alignment horizontal="center" vertical="center" shrinkToFit="1"/>
    </xf>
    <xf numFmtId="0" fontId="22" fillId="2" borderId="40" xfId="0" applyFont="1" applyFill="1" applyBorder="1" applyAlignment="1">
      <alignment horizontal="center" vertical="center"/>
    </xf>
    <xf numFmtId="20" fontId="16" fillId="2" borderId="42" xfId="0" applyNumberFormat="1" applyFont="1" applyFill="1" applyBorder="1" applyAlignment="1">
      <alignment horizontal="center" vertical="center" shrinkToFit="1"/>
    </xf>
    <xf numFmtId="0" fontId="16" fillId="2" borderId="43" xfId="0" applyFont="1" applyFill="1" applyBorder="1" applyAlignment="1">
      <alignment horizontal="center" vertical="center" shrinkToFit="1"/>
    </xf>
    <xf numFmtId="0" fontId="22" fillId="2" borderId="43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22" fillId="2" borderId="43" xfId="0" applyFont="1" applyFill="1" applyBorder="1" applyAlignment="1">
      <alignment horizontal="center" vertical="center" shrinkToFit="1"/>
    </xf>
    <xf numFmtId="0" fontId="22" fillId="2" borderId="44" xfId="0" applyFont="1" applyFill="1" applyBorder="1" applyAlignment="1">
      <alignment horizontal="center" vertical="center" shrinkToFit="1"/>
    </xf>
    <xf numFmtId="0" fontId="16" fillId="0" borderId="43" xfId="0" applyFont="1" applyFill="1" applyBorder="1" applyAlignment="1">
      <alignment horizontal="center" vertical="center"/>
    </xf>
    <xf numFmtId="182" fontId="16" fillId="2" borderId="41" xfId="0" applyNumberFormat="1" applyFont="1" applyFill="1" applyBorder="1" applyAlignment="1">
      <alignment horizontal="center" vertical="center"/>
    </xf>
    <xf numFmtId="0" fontId="26" fillId="2" borderId="39" xfId="0" applyFont="1" applyFill="1" applyBorder="1" applyAlignment="1">
      <alignment horizontal="center" vertical="center"/>
    </xf>
    <xf numFmtId="182" fontId="16" fillId="2" borderId="4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/>
    </xf>
    <xf numFmtId="176" fontId="16" fillId="0" borderId="39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20" fontId="16" fillId="0" borderId="41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20" fontId="16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20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shrinkToFit="1"/>
    </xf>
    <xf numFmtId="20" fontId="7" fillId="0" borderId="0" xfId="0" applyNumberFormat="1" applyFont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20" fontId="7" fillId="0" borderId="50" xfId="0" applyNumberFormat="1" applyFont="1" applyBorder="1" applyAlignment="1">
      <alignment horizontal="center" vertical="center"/>
    </xf>
    <xf numFmtId="20" fontId="7" fillId="0" borderId="5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/>
    </xf>
    <xf numFmtId="20" fontId="7" fillId="0" borderId="53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20" fontId="7" fillId="0" borderId="57" xfId="0" applyNumberFormat="1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20" fontId="0" fillId="0" borderId="53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20" fontId="0" fillId="0" borderId="27" xfId="0" applyNumberFormat="1" applyFont="1" applyBorder="1" applyAlignment="1">
      <alignment horizontal="center" vertical="center"/>
    </xf>
    <xf numFmtId="20" fontId="0" fillId="0" borderId="57" xfId="0" applyNumberFormat="1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20" fontId="0" fillId="0" borderId="55" xfId="0" applyNumberFormat="1" applyFont="1" applyBorder="1" applyAlignment="1">
      <alignment horizontal="center" vertical="center"/>
    </xf>
    <xf numFmtId="20" fontId="0" fillId="0" borderId="27" xfId="0" applyNumberFormat="1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0" fontId="7" fillId="0" borderId="64" xfId="0" applyFont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20" fontId="7" fillId="0" borderId="53" xfId="0" applyNumberFormat="1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 shrinkToFit="1"/>
    </xf>
    <xf numFmtId="20" fontId="0" fillId="0" borderId="0" xfId="0" applyNumberFormat="1" applyFont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20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 shrinkToFit="1"/>
    </xf>
    <xf numFmtId="46" fontId="7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20" fontId="7" fillId="0" borderId="57" xfId="0" applyNumberFormat="1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20" fontId="7" fillId="0" borderId="14" xfId="0" applyNumberFormat="1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46" fontId="7" fillId="0" borderId="0" xfId="0" applyNumberFormat="1" applyFont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20" fontId="0" fillId="0" borderId="0" xfId="0" applyNumberFormat="1" applyFont="1" applyFill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20" fontId="7" fillId="0" borderId="27" xfId="0" applyNumberFormat="1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20" fontId="2" fillId="0" borderId="57" xfId="0" applyNumberFormat="1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wrapText="1"/>
    </xf>
    <xf numFmtId="20" fontId="7" fillId="0" borderId="27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49" xfId="0" applyNumberFormat="1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20" fontId="7" fillId="0" borderId="52" xfId="0" applyNumberFormat="1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0" fillId="3" borderId="0" xfId="0" applyNumberFormat="1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20" fontId="2" fillId="0" borderId="27" xfId="0" applyNumberFormat="1" applyFont="1" applyBorder="1" applyAlignment="1">
      <alignment horizontal="center" vertical="center"/>
    </xf>
    <xf numFmtId="20" fontId="7" fillId="0" borderId="59" xfId="0" applyNumberFormat="1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shrinkToFit="1"/>
    </xf>
    <xf numFmtId="0" fontId="16" fillId="2" borderId="73" xfId="0" applyFont="1" applyFill="1" applyBorder="1" applyAlignment="1">
      <alignment horizontal="center" vertical="center" shrinkToFit="1"/>
    </xf>
    <xf numFmtId="0" fontId="16" fillId="2" borderId="74" xfId="0" applyFont="1" applyFill="1" applyBorder="1" applyAlignment="1">
      <alignment horizontal="center" vertical="center" shrinkToFit="1"/>
    </xf>
    <xf numFmtId="0" fontId="16" fillId="2" borderId="38" xfId="0" applyFont="1" applyFill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 shrinkToFit="1"/>
    </xf>
    <xf numFmtId="0" fontId="16" fillId="0" borderId="73" xfId="0" applyFont="1" applyFill="1" applyBorder="1" applyAlignment="1">
      <alignment horizontal="center" vertical="center" shrinkToFit="1"/>
    </xf>
    <xf numFmtId="0" fontId="16" fillId="0" borderId="74" xfId="0" applyFont="1" applyFill="1" applyBorder="1" applyAlignment="1">
      <alignment horizontal="center" vertical="center" shrinkToFit="1"/>
    </xf>
    <xf numFmtId="0" fontId="16" fillId="2" borderId="40" xfId="0" applyFont="1" applyFill="1" applyBorder="1" applyAlignment="1">
      <alignment horizontal="center" vertical="center" shrinkToFit="1"/>
    </xf>
    <xf numFmtId="0" fontId="16" fillId="2" borderId="7" xfId="0" applyFont="1" applyFill="1" applyBorder="1" applyAlignment="1">
      <alignment horizontal="center" vertical="center" shrinkToFit="1"/>
    </xf>
    <xf numFmtId="0" fontId="16" fillId="2" borderId="8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176" fontId="3" fillId="0" borderId="77" xfId="0" applyNumberFormat="1" applyFont="1" applyFill="1" applyBorder="1" applyAlignment="1">
      <alignment horizontal="center" vertical="center" wrapText="1"/>
    </xf>
    <xf numFmtId="176" fontId="3" fillId="0" borderId="78" xfId="0" applyNumberFormat="1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16" fillId="0" borderId="80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0" fontId="16" fillId="0" borderId="82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left" vertical="center"/>
    </xf>
    <xf numFmtId="0" fontId="16" fillId="0" borderId="28" xfId="0" applyFont="1" applyFill="1" applyBorder="1" applyAlignment="1">
      <alignment horizontal="left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20" fontId="16" fillId="0" borderId="0" xfId="0" applyNumberFormat="1" applyFont="1" applyFill="1" applyBorder="1" applyAlignment="1">
      <alignment vertical="center"/>
    </xf>
    <xf numFmtId="0" fontId="16" fillId="2" borderId="39" xfId="0" applyFont="1" applyFill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20" fontId="0" fillId="0" borderId="53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20" fontId="2" fillId="0" borderId="49" xfId="0" applyNumberFormat="1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17" fillId="0" borderId="37" xfId="0" applyFont="1" applyBorder="1" applyAlignment="1">
      <alignment vertical="center"/>
    </xf>
    <xf numFmtId="0" fontId="27" fillId="0" borderId="52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3" fillId="0" borderId="32" xfId="0" applyNumberFormat="1" applyFont="1" applyFill="1" applyBorder="1" applyAlignment="1">
      <alignment horizontal="center" vertical="center"/>
    </xf>
    <xf numFmtId="176" fontId="3" fillId="0" borderId="75" xfId="0" applyNumberFormat="1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32" xfId="0" applyNumberFormat="1" applyFont="1" applyFill="1" applyBorder="1" applyAlignment="1">
      <alignment horizontal="center" vertical="center" wrapText="1"/>
    </xf>
    <xf numFmtId="176" fontId="3" fillId="0" borderId="75" xfId="0" applyNumberFormat="1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98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 shrinkToFit="1"/>
    </xf>
    <xf numFmtId="0" fontId="0" fillId="0" borderId="103" xfId="0" applyFont="1" applyBorder="1" applyAlignment="1">
      <alignment horizontal="center" vertical="center" shrinkToFit="1"/>
    </xf>
    <xf numFmtId="0" fontId="0" fillId="0" borderId="104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105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39</xdr:row>
      <xdr:rowOff>28575</xdr:rowOff>
    </xdr:from>
    <xdr:to>
      <xdr:col>3</xdr:col>
      <xdr:colOff>295275</xdr:colOff>
      <xdr:row>40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3409950" y="135159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314325</xdr:colOff>
      <xdr:row>39</xdr:row>
      <xdr:rowOff>57150</xdr:rowOff>
    </xdr:from>
    <xdr:to>
      <xdr:col>4</xdr:col>
      <xdr:colOff>314325</xdr:colOff>
      <xdr:row>40</xdr:row>
      <xdr:rowOff>9525</xdr:rowOff>
    </xdr:to>
    <xdr:sp>
      <xdr:nvSpPr>
        <xdr:cNvPr id="2" name="Line 4"/>
        <xdr:cNvSpPr>
          <a:spLocks/>
        </xdr:cNvSpPr>
      </xdr:nvSpPr>
      <xdr:spPr>
        <a:xfrm flipV="1">
          <a:off x="4467225" y="135445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333375</xdr:colOff>
      <xdr:row>34</xdr:row>
      <xdr:rowOff>19050</xdr:rowOff>
    </xdr:from>
    <xdr:to>
      <xdr:col>2</xdr:col>
      <xdr:colOff>333375</xdr:colOff>
      <xdr:row>35</xdr:row>
      <xdr:rowOff>295275</xdr:rowOff>
    </xdr:to>
    <xdr:sp>
      <xdr:nvSpPr>
        <xdr:cNvPr id="3" name="Line 5"/>
        <xdr:cNvSpPr>
          <a:spLocks/>
        </xdr:cNvSpPr>
      </xdr:nvSpPr>
      <xdr:spPr>
        <a:xfrm>
          <a:off x="2409825" y="119443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333375</xdr:colOff>
      <xdr:row>34</xdr:row>
      <xdr:rowOff>0</xdr:rowOff>
    </xdr:from>
    <xdr:to>
      <xdr:col>4</xdr:col>
      <xdr:colOff>333375</xdr:colOff>
      <xdr:row>34</xdr:row>
      <xdr:rowOff>304800</xdr:rowOff>
    </xdr:to>
    <xdr:sp>
      <xdr:nvSpPr>
        <xdr:cNvPr id="4" name="Line 6"/>
        <xdr:cNvSpPr>
          <a:spLocks/>
        </xdr:cNvSpPr>
      </xdr:nvSpPr>
      <xdr:spPr>
        <a:xfrm>
          <a:off x="4486275" y="119253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47625</xdr:colOff>
      <xdr:row>37</xdr:row>
      <xdr:rowOff>171450</xdr:rowOff>
    </xdr:from>
    <xdr:to>
      <xdr:col>2</xdr:col>
      <xdr:colOff>561975</xdr:colOff>
      <xdr:row>37</xdr:row>
      <xdr:rowOff>171450</xdr:rowOff>
    </xdr:to>
    <xdr:sp>
      <xdr:nvSpPr>
        <xdr:cNvPr id="5" name="Line 7"/>
        <xdr:cNvSpPr>
          <a:spLocks/>
        </xdr:cNvSpPr>
      </xdr:nvSpPr>
      <xdr:spPr>
        <a:xfrm>
          <a:off x="2124075" y="130111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="60" zoomScaleNormal="60" workbookViewId="0" topLeftCell="A1">
      <selection activeCell="I19" sqref="I19"/>
    </sheetView>
  </sheetViews>
  <sheetFormatPr defaultColWidth="9.00390625" defaultRowHeight="16.5"/>
  <cols>
    <col min="1" max="1" width="11.625" style="202" customWidth="1"/>
    <col min="2" max="6" width="10.625" style="202" customWidth="1"/>
    <col min="7" max="7" width="12.375" style="202" customWidth="1"/>
    <col min="8" max="16384" width="9.00390625" style="202" customWidth="1"/>
  </cols>
  <sheetData>
    <row r="1" spans="1:7" ht="21">
      <c r="A1" s="475" t="s">
        <v>2502</v>
      </c>
      <c r="B1" s="475"/>
      <c r="C1" s="475"/>
      <c r="D1" s="475"/>
      <c r="E1" s="475"/>
      <c r="F1" s="475"/>
      <c r="G1" s="475"/>
    </row>
    <row r="2" spans="1:7" ht="21">
      <c r="A2" s="193"/>
      <c r="B2" s="193"/>
      <c r="C2" s="193"/>
      <c r="D2" s="193"/>
      <c r="E2" s="193"/>
      <c r="F2" s="193"/>
      <c r="G2" s="193"/>
    </row>
    <row r="3" spans="1:7" ht="19.5">
      <c r="A3" s="476" t="s">
        <v>2593</v>
      </c>
      <c r="B3" s="476"/>
      <c r="C3" s="476"/>
      <c r="D3" s="476"/>
      <c r="E3" s="476"/>
      <c r="F3" s="476"/>
      <c r="G3" s="476"/>
    </row>
    <row r="4" spans="1:7" ht="19.5" customHeight="1">
      <c r="A4" s="476" t="s">
        <v>1284</v>
      </c>
      <c r="B4" s="476"/>
      <c r="C4" s="476"/>
      <c r="D4" s="476"/>
      <c r="E4" s="476"/>
      <c r="F4" s="476"/>
      <c r="G4" s="476"/>
    </row>
    <row r="5" spans="1:2" ht="19.5">
      <c r="A5" s="203" t="s">
        <v>2530</v>
      </c>
      <c r="B5" s="203"/>
    </row>
    <row r="6" ht="20.25" thickBot="1">
      <c r="A6" s="204"/>
    </row>
    <row r="7" spans="1:7" ht="20.25" customHeight="1" thickBot="1">
      <c r="A7" s="205" t="s">
        <v>1839</v>
      </c>
      <c r="B7" s="205" t="s">
        <v>1842</v>
      </c>
      <c r="C7" s="205" t="s">
        <v>2594</v>
      </c>
      <c r="D7" s="206" t="s">
        <v>2595</v>
      </c>
      <c r="E7" s="205" t="s">
        <v>1844</v>
      </c>
      <c r="F7" s="205" t="s">
        <v>1845</v>
      </c>
      <c r="G7" s="205" t="s">
        <v>1843</v>
      </c>
    </row>
    <row r="8" spans="1:7" ht="24.75" customHeight="1" thickBot="1">
      <c r="A8" s="479" t="s">
        <v>1840</v>
      </c>
      <c r="B8" s="216" t="s">
        <v>1806</v>
      </c>
      <c r="C8" s="195">
        <v>34</v>
      </c>
      <c r="D8" s="196">
        <f>18+31</f>
        <v>49</v>
      </c>
      <c r="E8" s="482">
        <f>D8+D9+D10+D11+D12</f>
        <v>231</v>
      </c>
      <c r="F8" s="482">
        <f>E8+E13</f>
        <v>833</v>
      </c>
      <c r="G8" s="195">
        <v>12</v>
      </c>
    </row>
    <row r="9" spans="1:7" ht="24.75" customHeight="1" thickBot="1">
      <c r="A9" s="480"/>
      <c r="B9" s="216" t="s">
        <v>1807</v>
      </c>
      <c r="C9" s="216">
        <v>36</v>
      </c>
      <c r="D9" s="196">
        <f>20+31</f>
        <v>51</v>
      </c>
      <c r="E9" s="483"/>
      <c r="F9" s="483"/>
      <c r="G9" s="195">
        <v>12</v>
      </c>
    </row>
    <row r="10" spans="1:7" ht="24.75" customHeight="1" thickBot="1">
      <c r="A10" s="480"/>
      <c r="B10" s="216" t="s">
        <v>1808</v>
      </c>
      <c r="C10" s="207">
        <v>30</v>
      </c>
      <c r="D10" s="196">
        <f>14+31</f>
        <v>45</v>
      </c>
      <c r="E10" s="483"/>
      <c r="F10" s="483"/>
      <c r="G10" s="195">
        <v>12</v>
      </c>
    </row>
    <row r="11" spans="1:7" ht="24.75" customHeight="1" thickBot="1">
      <c r="A11" s="480"/>
      <c r="B11" s="216" t="s">
        <v>1809</v>
      </c>
      <c r="C11" s="216">
        <v>25</v>
      </c>
      <c r="D11" s="196">
        <f>9+31</f>
        <v>40</v>
      </c>
      <c r="E11" s="483"/>
      <c r="F11" s="483"/>
      <c r="G11" s="195">
        <v>12</v>
      </c>
    </row>
    <row r="12" spans="1:7" ht="24.75" customHeight="1" thickBot="1">
      <c r="A12" s="481"/>
      <c r="B12" s="214" t="s">
        <v>1810</v>
      </c>
      <c r="C12" s="216">
        <v>31</v>
      </c>
      <c r="D12" s="196">
        <f>15+31</f>
        <v>46</v>
      </c>
      <c r="E12" s="484"/>
      <c r="F12" s="483"/>
      <c r="G12" s="195">
        <v>12</v>
      </c>
    </row>
    <row r="13" spans="1:7" ht="24.75" customHeight="1" thickBot="1">
      <c r="A13" s="479" t="s">
        <v>1841</v>
      </c>
      <c r="B13" s="216" t="s">
        <v>1811</v>
      </c>
      <c r="C13" s="216">
        <v>278</v>
      </c>
      <c r="D13" s="216">
        <v>278</v>
      </c>
      <c r="E13" s="482">
        <f>D13+D14+D15+D16</f>
        <v>602</v>
      </c>
      <c r="F13" s="483"/>
      <c r="G13" s="216">
        <v>9</v>
      </c>
    </row>
    <row r="14" spans="1:7" ht="24.75" customHeight="1" thickBot="1">
      <c r="A14" s="480"/>
      <c r="B14" s="216" t="s">
        <v>1812</v>
      </c>
      <c r="C14" s="207">
        <v>102</v>
      </c>
      <c r="D14" s="216">
        <v>102</v>
      </c>
      <c r="E14" s="483"/>
      <c r="F14" s="483"/>
      <c r="G14" s="216">
        <v>7</v>
      </c>
    </row>
    <row r="15" spans="1:14" ht="24.75" customHeight="1" thickBot="1">
      <c r="A15" s="480"/>
      <c r="B15" s="216" t="s">
        <v>1813</v>
      </c>
      <c r="C15" s="216">
        <v>155</v>
      </c>
      <c r="D15" s="216">
        <v>155</v>
      </c>
      <c r="E15" s="483"/>
      <c r="F15" s="483"/>
      <c r="G15" s="216">
        <v>8</v>
      </c>
      <c r="N15" s="223"/>
    </row>
    <row r="16" spans="1:7" ht="24.75" customHeight="1" thickBot="1">
      <c r="A16" s="481"/>
      <c r="B16" s="214" t="s">
        <v>1814</v>
      </c>
      <c r="C16" s="208">
        <v>67</v>
      </c>
      <c r="D16" s="208">
        <v>67</v>
      </c>
      <c r="E16" s="484"/>
      <c r="F16" s="484"/>
      <c r="G16" s="208">
        <v>7</v>
      </c>
    </row>
    <row r="17" ht="16.5">
      <c r="A17" s="125"/>
    </row>
    <row r="18" spans="1:2" ht="19.5">
      <c r="A18" s="203" t="s">
        <v>2531</v>
      </c>
      <c r="B18" s="203"/>
    </row>
    <row r="19" ht="26.25" thickBot="1">
      <c r="A19" s="209"/>
    </row>
    <row r="20" spans="1:7" ht="19.5" customHeight="1">
      <c r="A20" s="428" t="s">
        <v>2525</v>
      </c>
      <c r="B20" s="485">
        <v>39287</v>
      </c>
      <c r="C20" s="485">
        <v>39288</v>
      </c>
      <c r="D20" s="485">
        <v>39289</v>
      </c>
      <c r="E20" s="477">
        <v>39290</v>
      </c>
      <c r="F20" s="485">
        <v>39291</v>
      </c>
      <c r="G20" s="431">
        <v>39292</v>
      </c>
    </row>
    <row r="21" spans="1:7" ht="19.5" customHeight="1" thickBot="1">
      <c r="A21" s="429"/>
      <c r="B21" s="486"/>
      <c r="C21" s="486"/>
      <c r="D21" s="486"/>
      <c r="E21" s="478"/>
      <c r="F21" s="486"/>
      <c r="G21" s="432"/>
    </row>
    <row r="22" spans="1:7" ht="19.5" customHeight="1" thickBot="1">
      <c r="A22" s="428" t="s">
        <v>2526</v>
      </c>
      <c r="B22" s="210">
        <v>0.3333333333333333</v>
      </c>
      <c r="C22" s="210">
        <v>0.3333333333333333</v>
      </c>
      <c r="D22" s="210">
        <v>0.3333333333333333</v>
      </c>
      <c r="E22" s="210">
        <v>0.3333333333333333</v>
      </c>
      <c r="F22" s="210">
        <v>0.3541666666666667</v>
      </c>
      <c r="G22" s="219">
        <v>0.375</v>
      </c>
    </row>
    <row r="23" spans="1:7" ht="19.5" customHeight="1" thickBot="1">
      <c r="A23" s="433"/>
      <c r="B23" s="216" t="s">
        <v>1815</v>
      </c>
      <c r="C23" s="216" t="s">
        <v>1815</v>
      </c>
      <c r="D23" s="216" t="s">
        <v>1815</v>
      </c>
      <c r="E23" s="216"/>
      <c r="F23" s="216" t="s">
        <v>1815</v>
      </c>
      <c r="G23" s="220" t="s">
        <v>1815</v>
      </c>
    </row>
    <row r="24" spans="1:7" ht="19.5" customHeight="1" thickBot="1">
      <c r="A24" s="429"/>
      <c r="B24" s="217">
        <v>0.8333333333333334</v>
      </c>
      <c r="C24" s="217">
        <v>0.8333333333333334</v>
      </c>
      <c r="D24" s="217">
        <v>0.8333333333333334</v>
      </c>
      <c r="E24" s="217">
        <v>0.8333333333333334</v>
      </c>
      <c r="F24" s="217">
        <v>0.7083333333333334</v>
      </c>
      <c r="G24" s="221">
        <v>0.6666666666666666</v>
      </c>
    </row>
    <row r="25" spans="1:7" ht="24.75" customHeight="1" thickBot="1">
      <c r="A25" s="428" t="s">
        <v>1861</v>
      </c>
      <c r="B25" s="216">
        <v>8</v>
      </c>
      <c r="C25" s="216">
        <v>8</v>
      </c>
      <c r="D25" s="216">
        <v>8</v>
      </c>
      <c r="E25" s="216">
        <v>8</v>
      </c>
      <c r="F25" s="216">
        <v>5</v>
      </c>
      <c r="G25" s="220">
        <v>8</v>
      </c>
    </row>
    <row r="26" spans="1:7" ht="24.75" customHeight="1" thickBot="1">
      <c r="A26" s="429"/>
      <c r="B26" s="216" t="s">
        <v>1816</v>
      </c>
      <c r="C26" s="216" t="s">
        <v>1816</v>
      </c>
      <c r="D26" s="216" t="s">
        <v>1816</v>
      </c>
      <c r="E26" s="216" t="s">
        <v>1816</v>
      </c>
      <c r="F26" s="216" t="s">
        <v>1816</v>
      </c>
      <c r="G26" s="220" t="s">
        <v>1816</v>
      </c>
    </row>
    <row r="27" spans="1:7" ht="24.75" customHeight="1" thickBot="1">
      <c r="A27" s="430" t="s">
        <v>2527</v>
      </c>
      <c r="B27" s="218">
        <v>189</v>
      </c>
      <c r="C27" s="218">
        <v>188</v>
      </c>
      <c r="D27" s="218">
        <v>177</v>
      </c>
      <c r="E27" s="218">
        <v>195</v>
      </c>
      <c r="F27" s="218">
        <v>58</v>
      </c>
      <c r="G27" s="222">
        <v>26</v>
      </c>
    </row>
    <row r="28" spans="1:7" ht="24.75" customHeight="1" thickBot="1">
      <c r="A28" s="429"/>
      <c r="B28" s="208" t="s">
        <v>1817</v>
      </c>
      <c r="C28" s="208" t="s">
        <v>1817</v>
      </c>
      <c r="D28" s="208" t="s">
        <v>1817</v>
      </c>
      <c r="E28" s="216" t="s">
        <v>1817</v>
      </c>
      <c r="F28" s="216" t="s">
        <v>1817</v>
      </c>
      <c r="G28" s="197" t="s">
        <v>2528</v>
      </c>
    </row>
    <row r="29" spans="1:7" ht="19.5" customHeight="1">
      <c r="A29" s="483" t="s">
        <v>2529</v>
      </c>
      <c r="B29" s="464">
        <v>833</v>
      </c>
      <c r="C29" s="465"/>
      <c r="D29" s="465"/>
      <c r="E29" s="465"/>
      <c r="F29" s="465"/>
      <c r="G29" s="466"/>
    </row>
    <row r="30" spans="1:7" ht="19.5" customHeight="1">
      <c r="A30" s="483"/>
      <c r="B30" s="467"/>
      <c r="C30" s="468"/>
      <c r="D30" s="468"/>
      <c r="E30" s="468"/>
      <c r="F30" s="468"/>
      <c r="G30" s="469"/>
    </row>
    <row r="31" spans="1:7" ht="19.5" customHeight="1" thickBot="1">
      <c r="A31" s="484"/>
      <c r="B31" s="470"/>
      <c r="C31" s="426"/>
      <c r="D31" s="426"/>
      <c r="E31" s="426"/>
      <c r="F31" s="426"/>
      <c r="G31" s="427"/>
    </row>
  </sheetData>
  <mergeCells count="20">
    <mergeCell ref="A13:A16"/>
    <mergeCell ref="B29:G31"/>
    <mergeCell ref="A29:A31"/>
    <mergeCell ref="A25:A26"/>
    <mergeCell ref="A27:A28"/>
    <mergeCell ref="F20:F21"/>
    <mergeCell ref="G20:G21"/>
    <mergeCell ref="A22:A24"/>
    <mergeCell ref="A20:A21"/>
    <mergeCell ref="B20:B21"/>
    <mergeCell ref="A1:G1"/>
    <mergeCell ref="A3:G3"/>
    <mergeCell ref="A4:G4"/>
    <mergeCell ref="E20:E21"/>
    <mergeCell ref="A8:A12"/>
    <mergeCell ref="E8:E12"/>
    <mergeCell ref="F8:F16"/>
    <mergeCell ref="E13:E16"/>
    <mergeCell ref="C20:C21"/>
    <mergeCell ref="D20:D21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N52"/>
  <sheetViews>
    <sheetView workbookViewId="0" topLeftCell="A7">
      <selection activeCell="G12" sqref="G12"/>
    </sheetView>
  </sheetViews>
  <sheetFormatPr defaultColWidth="9.00390625" defaultRowHeight="19.5" customHeight="1"/>
  <cols>
    <col min="1" max="1" width="4.125" style="52" customWidth="1"/>
    <col min="2" max="2" width="8.00390625" style="49" bestFit="1" customWidth="1"/>
    <col min="3" max="3" width="16.00390625" style="4" bestFit="1" customWidth="1"/>
    <col min="4" max="4" width="4.50390625" style="52" bestFit="1" customWidth="1"/>
    <col min="5" max="9" width="12.625" style="52" customWidth="1"/>
    <col min="10" max="10" width="9.00390625" style="52" hidden="1" customWidth="1"/>
    <col min="11" max="16384" width="9.00390625" style="52" customWidth="1"/>
  </cols>
  <sheetData>
    <row r="1" spans="1:10" ht="19.5" customHeight="1">
      <c r="A1" s="496" t="s">
        <v>2504</v>
      </c>
      <c r="B1" s="496"/>
      <c r="C1" s="496"/>
      <c r="D1" s="496"/>
      <c r="E1" s="496"/>
      <c r="F1" s="496"/>
      <c r="G1" s="496"/>
      <c r="H1" s="496"/>
      <c r="I1" s="496"/>
      <c r="J1" s="496"/>
    </row>
    <row r="2" spans="1:11" s="13" customFormat="1" ht="21.75" customHeight="1">
      <c r="A2" s="495" t="s">
        <v>3207</v>
      </c>
      <c r="B2" s="495"/>
      <c r="C2" s="495"/>
      <c r="D2" s="495"/>
      <c r="E2" s="495"/>
      <c r="F2" s="495"/>
      <c r="G2" s="18"/>
      <c r="K2" s="5"/>
    </row>
    <row r="3" spans="1:11" s="13" customFormat="1" ht="21.75" customHeight="1">
      <c r="A3" s="47"/>
      <c r="B3" s="20"/>
      <c r="C3" s="20"/>
      <c r="D3" s="47"/>
      <c r="E3" s="47"/>
      <c r="F3" s="47"/>
      <c r="G3" s="47"/>
      <c r="K3" s="5"/>
    </row>
    <row r="4" spans="1:14" s="13" customFormat="1" ht="19.5" customHeight="1">
      <c r="A4" s="5"/>
      <c r="B4" s="5"/>
      <c r="C4" s="5"/>
      <c r="E4" s="47" t="s">
        <v>2612</v>
      </c>
      <c r="F4" s="47" t="s">
        <v>2612</v>
      </c>
      <c r="G4" s="47" t="s">
        <v>2612</v>
      </c>
      <c r="H4" s="47" t="s">
        <v>2612</v>
      </c>
      <c r="I4" s="4"/>
      <c r="J4" s="4"/>
      <c r="K4" s="4"/>
      <c r="L4" s="4"/>
      <c r="M4" s="114"/>
      <c r="N4" s="4"/>
    </row>
    <row r="5" spans="1:14" s="13" customFormat="1" ht="19.5" customHeight="1">
      <c r="A5" s="5"/>
      <c r="B5" s="5"/>
      <c r="C5" s="5"/>
      <c r="D5" s="77"/>
      <c r="E5" s="77" t="s">
        <v>2025</v>
      </c>
      <c r="F5" s="77" t="s">
        <v>2024</v>
      </c>
      <c r="G5" s="77" t="s">
        <v>2020</v>
      </c>
      <c r="H5" s="77" t="s">
        <v>2019</v>
      </c>
      <c r="I5" s="4"/>
      <c r="J5" s="4"/>
      <c r="K5" s="4"/>
      <c r="L5" s="4"/>
      <c r="M5" s="114"/>
      <c r="N5" s="4"/>
    </row>
    <row r="6" spans="1:14" s="13" customFormat="1" ht="19.5" customHeight="1">
      <c r="A6" s="5"/>
      <c r="B6" s="5"/>
      <c r="C6" s="5"/>
      <c r="E6" s="47"/>
      <c r="F6" s="47"/>
      <c r="G6" s="47"/>
      <c r="H6" s="47"/>
      <c r="I6" s="4"/>
      <c r="J6" s="4"/>
      <c r="K6" s="4"/>
      <c r="L6" s="4"/>
      <c r="M6" s="114"/>
      <c r="N6" s="4"/>
    </row>
    <row r="7" spans="1:13" s="13" customFormat="1" ht="19.5" customHeight="1" thickBot="1">
      <c r="A7" s="494" t="s">
        <v>2607</v>
      </c>
      <c r="B7" s="494" t="s">
        <v>1999</v>
      </c>
      <c r="C7" s="494" t="s">
        <v>2175</v>
      </c>
      <c r="D7" s="494">
        <v>1</v>
      </c>
      <c r="E7" s="292"/>
      <c r="F7" s="340">
        <v>0.8861111111111111</v>
      </c>
      <c r="G7" s="5"/>
      <c r="K7" s="115"/>
      <c r="M7" s="115"/>
    </row>
    <row r="8" spans="1:13" s="13" customFormat="1" ht="19.5" customHeight="1" thickBot="1">
      <c r="A8" s="494"/>
      <c r="B8" s="494"/>
      <c r="C8" s="494"/>
      <c r="D8" s="494"/>
      <c r="E8" s="287" t="s">
        <v>2632</v>
      </c>
      <c r="F8" s="273" t="s">
        <v>3617</v>
      </c>
      <c r="G8" s="15"/>
      <c r="H8" s="48"/>
      <c r="I8" s="176"/>
      <c r="J8" s="177"/>
      <c r="K8" s="177"/>
      <c r="M8" s="115"/>
    </row>
    <row r="9" spans="1:11" s="13" customFormat="1" ht="19.5" customHeight="1">
      <c r="A9" s="494" t="s">
        <v>2680</v>
      </c>
      <c r="B9" s="494" t="s">
        <v>2335</v>
      </c>
      <c r="C9" s="494" t="s">
        <v>2334</v>
      </c>
      <c r="D9" s="494">
        <v>2</v>
      </c>
      <c r="E9" s="116" t="s">
        <v>2198</v>
      </c>
      <c r="F9" s="66"/>
      <c r="G9" s="276">
        <v>0.7229166666666668</v>
      </c>
      <c r="H9" s="48"/>
      <c r="I9" s="176"/>
      <c r="J9" s="177"/>
      <c r="K9" s="177"/>
    </row>
    <row r="10" spans="1:13" s="13" customFormat="1" ht="19.5" customHeight="1" thickBot="1">
      <c r="A10" s="494"/>
      <c r="B10" s="494"/>
      <c r="C10" s="494"/>
      <c r="D10" s="494"/>
      <c r="E10" s="48"/>
      <c r="F10" s="66" t="s">
        <v>2648</v>
      </c>
      <c r="G10" s="48" t="s">
        <v>2301</v>
      </c>
      <c r="H10" s="48"/>
      <c r="I10" s="176"/>
      <c r="J10" s="177"/>
      <c r="K10" s="177"/>
      <c r="M10" s="115"/>
    </row>
    <row r="11" spans="1:13" s="13" customFormat="1" ht="19.5" customHeight="1" thickBot="1">
      <c r="A11" s="494" t="s">
        <v>2666</v>
      </c>
      <c r="B11" s="494" t="s">
        <v>2309</v>
      </c>
      <c r="C11" s="494" t="s">
        <v>2176</v>
      </c>
      <c r="D11" s="494">
        <v>3</v>
      </c>
      <c r="E11" s="274"/>
      <c r="F11" s="308" t="s">
        <v>2198</v>
      </c>
      <c r="G11" s="265"/>
      <c r="H11" s="283"/>
      <c r="I11" s="176"/>
      <c r="J11" s="177"/>
      <c r="K11" s="177"/>
      <c r="L11" s="115"/>
      <c r="M11" s="115"/>
    </row>
    <row r="12" spans="1:11" s="13" customFormat="1" ht="19.5" customHeight="1" thickBot="1">
      <c r="A12" s="494"/>
      <c r="B12" s="494"/>
      <c r="C12" s="494"/>
      <c r="D12" s="494"/>
      <c r="E12" s="10" t="s">
        <v>2650</v>
      </c>
      <c r="F12" s="304"/>
      <c r="G12" s="10"/>
      <c r="H12" s="283"/>
      <c r="I12" s="176"/>
      <c r="J12" s="177"/>
      <c r="K12" s="177"/>
    </row>
    <row r="13" spans="1:11" s="13" customFormat="1" ht="19.5" customHeight="1">
      <c r="A13" s="494" t="s">
        <v>2947</v>
      </c>
      <c r="B13" s="494" t="s">
        <v>2337</v>
      </c>
      <c r="C13" s="494" t="s">
        <v>2336</v>
      </c>
      <c r="D13" s="494">
        <v>4</v>
      </c>
      <c r="E13" s="116" t="s">
        <v>2199</v>
      </c>
      <c r="F13" s="268" t="s">
        <v>3622</v>
      </c>
      <c r="G13" s="10"/>
      <c r="H13" s="297">
        <v>0.8833333333333333</v>
      </c>
      <c r="I13" s="176"/>
      <c r="J13" s="177"/>
      <c r="K13" s="177"/>
    </row>
    <row r="14" spans="1:11" s="13" customFormat="1" ht="19.5" customHeight="1" thickBot="1">
      <c r="A14" s="494"/>
      <c r="B14" s="494"/>
      <c r="C14" s="494"/>
      <c r="D14" s="494"/>
      <c r="E14" s="48"/>
      <c r="F14" s="276">
        <v>0.8854166666666666</v>
      </c>
      <c r="G14" s="10" t="s">
        <v>2651</v>
      </c>
      <c r="H14" s="283" t="s">
        <v>2388</v>
      </c>
      <c r="I14" s="176"/>
      <c r="J14" s="177"/>
      <c r="K14" s="178"/>
    </row>
    <row r="15" spans="1:11" s="13" customFormat="1" ht="19.5" customHeight="1">
      <c r="A15" s="494" t="s">
        <v>2667</v>
      </c>
      <c r="B15" s="494" t="s">
        <v>1731</v>
      </c>
      <c r="C15" s="494" t="s">
        <v>1732</v>
      </c>
      <c r="D15" s="494">
        <v>5</v>
      </c>
      <c r="E15" s="48"/>
      <c r="F15" s="276">
        <v>0.8798611111111111</v>
      </c>
      <c r="G15" s="66" t="s">
        <v>2197</v>
      </c>
      <c r="H15" s="284"/>
      <c r="I15" s="176"/>
      <c r="J15" s="177"/>
      <c r="K15" s="177"/>
    </row>
    <row r="16" spans="1:9" s="13" customFormat="1" ht="19.5" customHeight="1" thickBot="1">
      <c r="A16" s="494"/>
      <c r="B16" s="494"/>
      <c r="C16" s="494"/>
      <c r="D16" s="494"/>
      <c r="E16" s="63" t="s">
        <v>2653</v>
      </c>
      <c r="F16" s="48" t="s">
        <v>3623</v>
      </c>
      <c r="G16" s="66"/>
      <c r="H16" s="66"/>
      <c r="I16" s="48"/>
    </row>
    <row r="17" spans="1:9" s="13" customFormat="1" ht="19.5" customHeight="1" thickBot="1">
      <c r="A17" s="494" t="s">
        <v>2948</v>
      </c>
      <c r="B17" s="494" t="s">
        <v>2338</v>
      </c>
      <c r="C17" s="494" t="s">
        <v>3780</v>
      </c>
      <c r="D17" s="494">
        <v>6</v>
      </c>
      <c r="E17" s="300" t="s">
        <v>2200</v>
      </c>
      <c r="F17" s="265"/>
      <c r="G17" s="66"/>
      <c r="H17" s="66"/>
      <c r="I17" s="48"/>
    </row>
    <row r="18" spans="1:9" s="13" customFormat="1" ht="19.5" customHeight="1" thickBot="1">
      <c r="A18" s="494"/>
      <c r="B18" s="494"/>
      <c r="C18" s="494"/>
      <c r="D18" s="494"/>
      <c r="E18" s="271"/>
      <c r="F18" s="10" t="s">
        <v>2654</v>
      </c>
      <c r="G18" s="358"/>
      <c r="H18" s="66"/>
      <c r="I18" s="48"/>
    </row>
    <row r="19" spans="1:11" s="13" customFormat="1" ht="19.5" customHeight="1" thickBot="1">
      <c r="A19" s="494" t="s">
        <v>2668</v>
      </c>
      <c r="B19" s="494" t="s">
        <v>2015</v>
      </c>
      <c r="C19" s="494" t="s">
        <v>2177</v>
      </c>
      <c r="D19" s="494">
        <v>7</v>
      </c>
      <c r="E19" s="274"/>
      <c r="F19" s="10" t="s">
        <v>2211</v>
      </c>
      <c r="G19" s="283" t="s">
        <v>2302</v>
      </c>
      <c r="H19" s="66"/>
      <c r="I19" s="48"/>
      <c r="J19" s="5"/>
      <c r="K19" s="5"/>
    </row>
    <row r="20" spans="1:9" s="13" customFormat="1" ht="19.5" customHeight="1" thickBot="1">
      <c r="A20" s="494"/>
      <c r="B20" s="494"/>
      <c r="C20" s="494"/>
      <c r="D20" s="494"/>
      <c r="E20" s="10" t="s">
        <v>2656</v>
      </c>
      <c r="F20" s="304"/>
      <c r="G20" s="276">
        <v>0.43125</v>
      </c>
      <c r="H20" s="66"/>
      <c r="I20" s="48"/>
    </row>
    <row r="21" spans="1:9" s="13" customFormat="1" ht="19.5" customHeight="1">
      <c r="A21" s="494" t="s">
        <v>2950</v>
      </c>
      <c r="B21" s="494" t="s">
        <v>2340</v>
      </c>
      <c r="C21" s="494" t="s">
        <v>2339</v>
      </c>
      <c r="D21" s="494">
        <v>8</v>
      </c>
      <c r="E21" s="116" t="s">
        <v>2201</v>
      </c>
      <c r="F21" s="48" t="s">
        <v>3618</v>
      </c>
      <c r="G21" s="48"/>
      <c r="H21" s="66"/>
      <c r="I21" s="74" t="s">
        <v>2547</v>
      </c>
    </row>
    <row r="22" spans="1:9" s="13" customFormat="1" ht="19.5" customHeight="1" thickBot="1">
      <c r="A22" s="494"/>
      <c r="B22" s="494"/>
      <c r="C22" s="494"/>
      <c r="D22" s="494"/>
      <c r="E22" s="48"/>
      <c r="F22" s="48"/>
      <c r="G22" s="48"/>
      <c r="H22" s="66" t="s">
        <v>2622</v>
      </c>
      <c r="I22" s="67"/>
    </row>
    <row r="23" spans="1:9" s="13" customFormat="1" ht="19.5" customHeight="1">
      <c r="A23" s="494" t="s">
        <v>2951</v>
      </c>
      <c r="B23" s="494" t="s">
        <v>3781</v>
      </c>
      <c r="C23" s="494" t="s">
        <v>3780</v>
      </c>
      <c r="D23" s="494">
        <v>9</v>
      </c>
      <c r="E23" s="48"/>
      <c r="F23" s="48"/>
      <c r="G23" s="48"/>
      <c r="H23" s="308" t="s">
        <v>2218</v>
      </c>
      <c r="I23" s="265" t="s">
        <v>3859</v>
      </c>
    </row>
    <row r="24" spans="1:11" s="13" customFormat="1" ht="19.5" customHeight="1" thickBot="1">
      <c r="A24" s="494"/>
      <c r="B24" s="494"/>
      <c r="C24" s="494"/>
      <c r="D24" s="494"/>
      <c r="E24" s="63" t="s">
        <v>2630</v>
      </c>
      <c r="F24" s="48" t="s">
        <v>3619</v>
      </c>
      <c r="G24" s="48"/>
      <c r="H24" s="308"/>
      <c r="I24" s="276">
        <v>0.6395833333333333</v>
      </c>
      <c r="K24" s="5"/>
    </row>
    <row r="25" spans="1:11" s="13" customFormat="1" ht="19.5" customHeight="1" thickBot="1">
      <c r="A25" s="494" t="s">
        <v>2669</v>
      </c>
      <c r="B25" s="494" t="s">
        <v>1728</v>
      </c>
      <c r="C25" s="494" t="s">
        <v>1729</v>
      </c>
      <c r="D25" s="494">
        <v>10</v>
      </c>
      <c r="E25" s="117" t="s">
        <v>2202</v>
      </c>
      <c r="F25" s="357"/>
      <c r="G25" s="10"/>
      <c r="H25" s="308"/>
      <c r="I25" s="48"/>
      <c r="J25" s="5"/>
      <c r="K25" s="5"/>
    </row>
    <row r="26" spans="1:11" s="13" customFormat="1" ht="19.5" customHeight="1" thickBot="1">
      <c r="A26" s="494"/>
      <c r="B26" s="494"/>
      <c r="C26" s="494"/>
      <c r="D26" s="494"/>
      <c r="E26" s="271"/>
      <c r="F26" s="66" t="s">
        <v>2657</v>
      </c>
      <c r="G26" s="48" t="s">
        <v>2303</v>
      </c>
      <c r="H26" s="10"/>
      <c r="I26" s="283"/>
      <c r="K26" s="5"/>
    </row>
    <row r="27" spans="1:11" s="13" customFormat="1" ht="19.5" customHeight="1">
      <c r="A27" s="494" t="s">
        <v>1730</v>
      </c>
      <c r="B27" s="494" t="s">
        <v>2341</v>
      </c>
      <c r="C27" s="494"/>
      <c r="D27" s="494">
        <v>11</v>
      </c>
      <c r="E27" s="48"/>
      <c r="F27" s="10" t="s">
        <v>2200</v>
      </c>
      <c r="G27" s="281"/>
      <c r="H27" s="10"/>
      <c r="I27" s="283"/>
      <c r="K27" s="5"/>
    </row>
    <row r="28" spans="1:11" s="13" customFormat="1" ht="19.5" customHeight="1" thickBot="1">
      <c r="A28" s="494"/>
      <c r="B28" s="494"/>
      <c r="C28" s="494"/>
      <c r="D28" s="494"/>
      <c r="E28" s="63" t="s">
        <v>2658</v>
      </c>
      <c r="F28" s="10"/>
      <c r="G28" s="270"/>
      <c r="H28" s="10"/>
      <c r="I28" s="283"/>
      <c r="K28" s="5"/>
    </row>
    <row r="29" spans="1:11" ht="19.5" customHeight="1" thickBot="1">
      <c r="A29" s="494" t="s">
        <v>2670</v>
      </c>
      <c r="B29" s="494" t="s">
        <v>2304</v>
      </c>
      <c r="C29" s="494" t="s">
        <v>1734</v>
      </c>
      <c r="D29" s="494">
        <v>12</v>
      </c>
      <c r="E29" s="117" t="s">
        <v>2203</v>
      </c>
      <c r="F29" s="265" t="s">
        <v>3620</v>
      </c>
      <c r="G29" s="66"/>
      <c r="H29" s="10"/>
      <c r="I29" s="388" t="s">
        <v>2649</v>
      </c>
      <c r="J29" s="51"/>
      <c r="K29" s="51"/>
    </row>
    <row r="30" spans="1:11" ht="19.5" customHeight="1" thickBot="1">
      <c r="A30" s="494"/>
      <c r="B30" s="494"/>
      <c r="C30" s="494"/>
      <c r="D30" s="494"/>
      <c r="E30" s="271"/>
      <c r="F30" s="48"/>
      <c r="G30" s="66" t="s">
        <v>2660</v>
      </c>
      <c r="H30" s="280"/>
      <c r="I30" s="283"/>
      <c r="K30" s="51"/>
    </row>
    <row r="31" spans="1:11" ht="19.5" customHeight="1">
      <c r="A31" s="494" t="s">
        <v>1733</v>
      </c>
      <c r="B31" s="494" t="s">
        <v>2343</v>
      </c>
      <c r="C31" s="494" t="s">
        <v>2342</v>
      </c>
      <c r="D31" s="494">
        <v>13</v>
      </c>
      <c r="E31" s="48"/>
      <c r="F31" s="48"/>
      <c r="G31" s="10" t="s">
        <v>2199</v>
      </c>
      <c r="H31" s="388" t="s">
        <v>2386</v>
      </c>
      <c r="I31" s="15"/>
      <c r="K31" s="51"/>
    </row>
    <row r="32" spans="1:11" ht="19.5" customHeight="1" thickBot="1">
      <c r="A32" s="494"/>
      <c r="B32" s="494"/>
      <c r="C32" s="494"/>
      <c r="D32" s="494"/>
      <c r="E32" s="63" t="s">
        <v>2661</v>
      </c>
      <c r="F32" s="48" t="s">
        <v>3621</v>
      </c>
      <c r="G32" s="10"/>
      <c r="H32" s="297">
        <v>0.5979166666666667</v>
      </c>
      <c r="I32" s="118"/>
      <c r="J32" s="88"/>
      <c r="K32" s="51"/>
    </row>
    <row r="33" spans="1:11" ht="19.5" customHeight="1" thickBot="1">
      <c r="A33" s="494" t="s">
        <v>2671</v>
      </c>
      <c r="B33" s="494" t="s">
        <v>2016</v>
      </c>
      <c r="C33" s="494" t="s">
        <v>2178</v>
      </c>
      <c r="D33" s="494">
        <v>14</v>
      </c>
      <c r="E33" s="117" t="s">
        <v>2204</v>
      </c>
      <c r="F33" s="281"/>
      <c r="G33" s="10"/>
      <c r="H33" s="283"/>
      <c r="I33" s="48"/>
      <c r="K33" s="51"/>
    </row>
    <row r="34" spans="1:10" ht="19.5" customHeight="1" thickBot="1">
      <c r="A34" s="494"/>
      <c r="B34" s="494"/>
      <c r="C34" s="494"/>
      <c r="D34" s="494"/>
      <c r="E34" s="271"/>
      <c r="F34" s="66" t="s">
        <v>2662</v>
      </c>
      <c r="G34" s="10"/>
      <c r="H34" s="283"/>
      <c r="I34" s="118"/>
      <c r="J34" s="88"/>
    </row>
    <row r="35" spans="1:9" ht="19.5" customHeight="1">
      <c r="A35" s="494" t="s">
        <v>1735</v>
      </c>
      <c r="B35" s="494" t="s">
        <v>2345</v>
      </c>
      <c r="C35" s="494" t="s">
        <v>2344</v>
      </c>
      <c r="D35" s="494">
        <v>15</v>
      </c>
      <c r="E35" s="48"/>
      <c r="F35" s="10" t="s">
        <v>2201</v>
      </c>
      <c r="G35" s="265" t="s">
        <v>1725</v>
      </c>
      <c r="H35" s="48"/>
      <c r="I35" s="48"/>
    </row>
    <row r="36" spans="1:9" ht="19.5" customHeight="1" thickBot="1">
      <c r="A36" s="494"/>
      <c r="B36" s="494"/>
      <c r="C36" s="494"/>
      <c r="D36" s="494"/>
      <c r="E36" s="63" t="s">
        <v>2663</v>
      </c>
      <c r="F36" s="280"/>
      <c r="G36" s="283"/>
      <c r="H36" s="48"/>
      <c r="I36" s="48"/>
    </row>
    <row r="37" spans="1:11" ht="19.5" customHeight="1" thickBot="1">
      <c r="A37" s="494" t="s">
        <v>2672</v>
      </c>
      <c r="B37" s="494" t="s">
        <v>1736</v>
      </c>
      <c r="C37" s="494" t="s">
        <v>1737</v>
      </c>
      <c r="D37" s="494">
        <v>16</v>
      </c>
      <c r="E37" s="117" t="s">
        <v>2205</v>
      </c>
      <c r="F37" s="283" t="s">
        <v>3624</v>
      </c>
      <c r="G37" s="48"/>
      <c r="H37" s="48"/>
      <c r="I37" s="48"/>
      <c r="J37" s="51"/>
      <c r="K37" s="51"/>
    </row>
    <row r="38" spans="1:9" ht="19.5" customHeight="1">
      <c r="A38" s="494"/>
      <c r="B38" s="494"/>
      <c r="C38" s="494"/>
      <c r="D38" s="494"/>
      <c r="E38" s="271"/>
      <c r="F38" s="276">
        <v>0.6395833333333333</v>
      </c>
      <c r="G38" s="48"/>
      <c r="H38" s="48"/>
      <c r="I38" s="48"/>
    </row>
    <row r="39" spans="5:9" ht="19.5" customHeight="1">
      <c r="E39" s="48"/>
      <c r="F39" s="48"/>
      <c r="G39" s="48"/>
      <c r="H39" s="48"/>
      <c r="I39" s="48"/>
    </row>
    <row r="40" spans="5:9" ht="19.5" customHeight="1">
      <c r="E40" s="48"/>
      <c r="F40" s="48"/>
      <c r="G40" s="48"/>
      <c r="H40" s="48"/>
      <c r="I40" s="48"/>
    </row>
    <row r="41" spans="5:9" ht="19.5" customHeight="1">
      <c r="E41" s="48"/>
      <c r="F41" s="48"/>
      <c r="G41" s="48"/>
      <c r="H41" s="48"/>
      <c r="I41" s="48"/>
    </row>
    <row r="42" spans="5:9" ht="19.5" customHeight="1">
      <c r="E42" s="48"/>
      <c r="F42" s="48"/>
      <c r="G42" s="48"/>
      <c r="H42" s="48"/>
      <c r="I42" s="48"/>
    </row>
    <row r="43" spans="5:9" ht="19.5" customHeight="1">
      <c r="E43" s="48"/>
      <c r="F43" s="48"/>
      <c r="G43" s="48"/>
      <c r="H43" s="48"/>
      <c r="I43" s="48"/>
    </row>
    <row r="44" spans="5:9" ht="19.5" customHeight="1">
      <c r="E44" s="48"/>
      <c r="F44" s="48"/>
      <c r="G44" s="48"/>
      <c r="H44" s="48"/>
      <c r="I44" s="48"/>
    </row>
    <row r="45" spans="5:9" ht="19.5" customHeight="1">
      <c r="E45" s="48"/>
      <c r="F45" s="48"/>
      <c r="G45" s="48"/>
      <c r="H45" s="48"/>
      <c r="I45" s="48"/>
    </row>
    <row r="46" spans="5:9" ht="19.5" customHeight="1">
      <c r="E46" s="48"/>
      <c r="F46" s="48"/>
      <c r="G46" s="48"/>
      <c r="H46" s="48"/>
      <c r="I46" s="48"/>
    </row>
    <row r="47" spans="5:9" ht="19.5" customHeight="1">
      <c r="E47" s="48"/>
      <c r="F47" s="48"/>
      <c r="G47" s="48"/>
      <c r="H47" s="48"/>
      <c r="I47" s="48"/>
    </row>
    <row r="48" spans="5:9" ht="19.5" customHeight="1">
      <c r="E48" s="48"/>
      <c r="F48" s="48"/>
      <c r="G48" s="48"/>
      <c r="H48" s="48"/>
      <c r="I48" s="48"/>
    </row>
    <row r="49" spans="5:9" ht="19.5" customHeight="1">
      <c r="E49" s="48"/>
      <c r="F49" s="48"/>
      <c r="G49" s="48"/>
      <c r="H49" s="48"/>
      <c r="I49" s="48"/>
    </row>
    <row r="50" spans="5:9" ht="19.5" customHeight="1">
      <c r="E50" s="48"/>
      <c r="F50" s="48"/>
      <c r="G50" s="48"/>
      <c r="H50" s="48"/>
      <c r="I50" s="48"/>
    </row>
    <row r="51" spans="5:9" ht="19.5" customHeight="1">
      <c r="E51" s="48"/>
      <c r="F51" s="48"/>
      <c r="G51" s="48"/>
      <c r="H51" s="48"/>
      <c r="I51" s="48"/>
    </row>
    <row r="52" spans="5:9" ht="19.5" customHeight="1">
      <c r="E52" s="48"/>
      <c r="F52" s="48"/>
      <c r="G52" s="48"/>
      <c r="H52" s="48"/>
      <c r="I52" s="48"/>
    </row>
  </sheetData>
  <mergeCells count="66">
    <mergeCell ref="A2:F2"/>
    <mergeCell ref="A1:J1"/>
    <mergeCell ref="D37:D38"/>
    <mergeCell ref="C37:C38"/>
    <mergeCell ref="B37:B38"/>
    <mergeCell ref="A37:A38"/>
    <mergeCell ref="A35:A36"/>
    <mergeCell ref="B35:B36"/>
    <mergeCell ref="C35:C36"/>
    <mergeCell ref="D35:D36"/>
    <mergeCell ref="D33:D34"/>
    <mergeCell ref="C33:C34"/>
    <mergeCell ref="B33:B34"/>
    <mergeCell ref="A33:A34"/>
    <mergeCell ref="A31:A32"/>
    <mergeCell ref="B31:B32"/>
    <mergeCell ref="C31:C32"/>
    <mergeCell ref="D31:D32"/>
    <mergeCell ref="D29:D30"/>
    <mergeCell ref="C29:C30"/>
    <mergeCell ref="B29:B30"/>
    <mergeCell ref="A29:A30"/>
    <mergeCell ref="A27:A28"/>
    <mergeCell ref="B27:B28"/>
    <mergeCell ref="C27:C28"/>
    <mergeCell ref="D27:D28"/>
    <mergeCell ref="D25:D26"/>
    <mergeCell ref="C25:C26"/>
    <mergeCell ref="B25:B26"/>
    <mergeCell ref="A25:A26"/>
    <mergeCell ref="A23:A24"/>
    <mergeCell ref="B23:B24"/>
    <mergeCell ref="C23:C24"/>
    <mergeCell ref="D23:D24"/>
    <mergeCell ref="D21:D22"/>
    <mergeCell ref="C21:C22"/>
    <mergeCell ref="B21:B22"/>
    <mergeCell ref="A21:A22"/>
    <mergeCell ref="A19:A20"/>
    <mergeCell ref="B19:B20"/>
    <mergeCell ref="C19:C20"/>
    <mergeCell ref="D19:D20"/>
    <mergeCell ref="D17:D18"/>
    <mergeCell ref="C17:C18"/>
    <mergeCell ref="B17:B18"/>
    <mergeCell ref="A17:A18"/>
    <mergeCell ref="A15:A16"/>
    <mergeCell ref="B15:B16"/>
    <mergeCell ref="C15:C16"/>
    <mergeCell ref="D15:D16"/>
    <mergeCell ref="D13:D14"/>
    <mergeCell ref="C13:C14"/>
    <mergeCell ref="B13:B14"/>
    <mergeCell ref="A13:A14"/>
    <mergeCell ref="A11:A12"/>
    <mergeCell ref="B11:B12"/>
    <mergeCell ref="C11:C12"/>
    <mergeCell ref="D11:D12"/>
    <mergeCell ref="D9:D10"/>
    <mergeCell ref="C9:C10"/>
    <mergeCell ref="B9:B10"/>
    <mergeCell ref="A9:A10"/>
    <mergeCell ref="A7:A8"/>
    <mergeCell ref="B7:B8"/>
    <mergeCell ref="C7:C8"/>
    <mergeCell ref="D7:D8"/>
  </mergeCells>
  <printOptions/>
  <pageMargins left="0.5905511811023623" right="0.15748031496062992" top="0.984251968503937" bottom="0.984251968503937" header="0.5118110236220472" footer="0.5118110236220472"/>
  <pageSetup horizontalDpi="300" verticalDpi="3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C1:M45"/>
  <sheetViews>
    <sheetView view="pageBreakPreview" zoomScaleNormal="60" zoomScaleSheetLayoutView="100" workbookViewId="0" topLeftCell="D25">
      <selection activeCell="L33" sqref="L33"/>
    </sheetView>
  </sheetViews>
  <sheetFormatPr defaultColWidth="9.00390625" defaultRowHeight="18" customHeight="1"/>
  <cols>
    <col min="1" max="2" width="9.00390625" style="13" hidden="1" customWidth="1"/>
    <col min="3" max="3" width="10.625" style="13" customWidth="1"/>
    <col min="4" max="4" width="12.75390625" style="13" customWidth="1"/>
    <col min="5" max="5" width="7.125" style="13" bestFit="1" customWidth="1"/>
    <col min="6" max="6" width="9.625" style="48" customWidth="1"/>
    <col min="7" max="7" width="10.25390625" style="48" customWidth="1"/>
    <col min="8" max="11" width="9.625" style="48" customWidth="1"/>
    <col min="12" max="12" width="11.50390625" style="48" customWidth="1"/>
    <col min="13" max="16384" width="9.00390625" style="13" customWidth="1"/>
  </cols>
  <sheetData>
    <row r="1" spans="3:13" ht="24" customHeight="1">
      <c r="C1" s="496" t="s">
        <v>2505</v>
      </c>
      <c r="D1" s="496"/>
      <c r="E1" s="496"/>
      <c r="F1" s="496"/>
      <c r="G1" s="496"/>
      <c r="H1" s="496"/>
      <c r="I1" s="496"/>
      <c r="J1" s="496"/>
      <c r="K1" s="496"/>
      <c r="L1" s="496"/>
      <c r="M1" s="496"/>
    </row>
    <row r="2" spans="3:11" ht="21" customHeight="1">
      <c r="C2" s="47"/>
      <c r="D2" s="47"/>
      <c r="E2" s="47"/>
      <c r="F2" s="47" t="s">
        <v>2609</v>
      </c>
      <c r="G2" s="47" t="s">
        <v>2609</v>
      </c>
      <c r="H2" s="47" t="s">
        <v>2609</v>
      </c>
      <c r="I2" s="47" t="s">
        <v>2609</v>
      </c>
      <c r="J2" s="47" t="s">
        <v>2609</v>
      </c>
      <c r="K2" s="47" t="s">
        <v>2612</v>
      </c>
    </row>
    <row r="3" spans="3:11" ht="21" customHeight="1">
      <c r="C3" s="47"/>
      <c r="D3" s="47"/>
      <c r="E3" s="47"/>
      <c r="F3" s="77" t="s">
        <v>2025</v>
      </c>
      <c r="G3" s="77" t="s">
        <v>2024</v>
      </c>
      <c r="H3" s="77" t="s">
        <v>2020</v>
      </c>
      <c r="I3" s="77" t="s">
        <v>2216</v>
      </c>
      <c r="J3" s="77" t="s">
        <v>2018</v>
      </c>
      <c r="K3" s="77" t="s">
        <v>2018</v>
      </c>
    </row>
    <row r="4" spans="3:4" ht="18" customHeight="1">
      <c r="C4" s="5"/>
      <c r="D4" s="5"/>
    </row>
    <row r="5" spans="3:5" ht="18" customHeight="1" thickBot="1">
      <c r="C5" s="497" t="s">
        <v>3772</v>
      </c>
      <c r="D5" s="497" t="s">
        <v>3771</v>
      </c>
      <c r="E5" s="497" t="s">
        <v>1738</v>
      </c>
    </row>
    <row r="6" spans="3:7" ht="18" customHeight="1" thickBot="1">
      <c r="C6" s="497"/>
      <c r="D6" s="497"/>
      <c r="E6" s="497"/>
      <c r="F6" s="271" t="s">
        <v>2611</v>
      </c>
      <c r="G6" s="273" t="s">
        <v>3783</v>
      </c>
    </row>
    <row r="7" spans="3:8" ht="18" customHeight="1" thickBot="1">
      <c r="C7" s="497" t="s">
        <v>3774</v>
      </c>
      <c r="D7" s="497" t="s">
        <v>3899</v>
      </c>
      <c r="E7" s="497" t="s">
        <v>3900</v>
      </c>
      <c r="F7" s="65" t="s">
        <v>2207</v>
      </c>
      <c r="G7" s="66" t="s">
        <v>2613</v>
      </c>
      <c r="H7" s="10" t="s">
        <v>779</v>
      </c>
    </row>
    <row r="8" spans="3:9" ht="18" customHeight="1">
      <c r="C8" s="497"/>
      <c r="D8" s="497"/>
      <c r="E8" s="497"/>
      <c r="F8" s="10"/>
      <c r="G8" s="10" t="s">
        <v>2212</v>
      </c>
      <c r="H8" s="265"/>
      <c r="I8" s="283"/>
    </row>
    <row r="9" spans="3:9" ht="18" customHeight="1" thickBot="1">
      <c r="C9" s="497" t="s">
        <v>729</v>
      </c>
      <c r="D9" s="497" t="s">
        <v>3901</v>
      </c>
      <c r="E9" s="497" t="s">
        <v>3895</v>
      </c>
      <c r="F9" s="274"/>
      <c r="G9" s="274"/>
      <c r="H9" s="389"/>
      <c r="I9" s="276">
        <v>0.8819444444444445</v>
      </c>
    </row>
    <row r="10" spans="3:9" ht="18" customHeight="1" thickBot="1">
      <c r="C10" s="497"/>
      <c r="D10" s="497"/>
      <c r="E10" s="497"/>
      <c r="H10" s="308" t="s">
        <v>2614</v>
      </c>
      <c r="I10" s="273" t="s">
        <v>2390</v>
      </c>
    </row>
    <row r="11" spans="3:9" ht="18" customHeight="1" thickBot="1">
      <c r="C11" s="497" t="s">
        <v>3776</v>
      </c>
      <c r="D11" s="497" t="s">
        <v>3892</v>
      </c>
      <c r="E11" s="497" t="s">
        <v>3894</v>
      </c>
      <c r="G11" s="10"/>
      <c r="H11" s="66" t="s">
        <v>2200</v>
      </c>
      <c r="I11" s="314"/>
    </row>
    <row r="12" spans="3:10" ht="18" customHeight="1" thickBot="1">
      <c r="C12" s="497"/>
      <c r="D12" s="497"/>
      <c r="E12" s="497" t="s">
        <v>2610</v>
      </c>
      <c r="F12" s="271" t="s">
        <v>2615</v>
      </c>
      <c r="G12" s="283" t="s">
        <v>3784</v>
      </c>
      <c r="H12" s="66"/>
      <c r="I12" s="10"/>
      <c r="J12" s="283"/>
    </row>
    <row r="13" spans="3:10" ht="18" customHeight="1" thickBot="1">
      <c r="C13" s="497" t="s">
        <v>3903</v>
      </c>
      <c r="D13" s="13" t="s">
        <v>3778</v>
      </c>
      <c r="E13" s="497" t="s">
        <v>3902</v>
      </c>
      <c r="F13" s="65" t="s">
        <v>2208</v>
      </c>
      <c r="G13" s="314" t="s">
        <v>2616</v>
      </c>
      <c r="H13" s="66"/>
      <c r="I13" s="10" t="s">
        <v>1800</v>
      </c>
      <c r="J13" s="273" t="s">
        <v>9</v>
      </c>
    </row>
    <row r="14" spans="3:10" ht="18" customHeight="1" thickBot="1">
      <c r="C14" s="497"/>
      <c r="E14" s="497"/>
      <c r="F14" s="10"/>
      <c r="G14" s="10" t="s">
        <v>2213</v>
      </c>
      <c r="H14" s="269"/>
      <c r="I14" s="66" t="s">
        <v>2206</v>
      </c>
      <c r="J14" s="66"/>
    </row>
    <row r="15" spans="3:10" ht="18" customHeight="1">
      <c r="C15" s="497" t="s">
        <v>3905</v>
      </c>
      <c r="D15" s="497" t="s">
        <v>3904</v>
      </c>
      <c r="E15" s="497" t="s">
        <v>3893</v>
      </c>
      <c r="F15" s="61"/>
      <c r="G15" s="65"/>
      <c r="H15" s="67" t="s">
        <v>780</v>
      </c>
      <c r="I15" s="66"/>
      <c r="J15" s="66"/>
    </row>
    <row r="16" spans="3:10" ht="18" customHeight="1">
      <c r="C16" s="497"/>
      <c r="D16" s="497"/>
      <c r="E16" s="497"/>
      <c r="H16" s="276">
        <v>0.8875</v>
      </c>
      <c r="I16" s="66"/>
      <c r="J16" s="66"/>
    </row>
    <row r="17" spans="3:10" ht="18" customHeight="1">
      <c r="C17" s="497" t="s">
        <v>3906</v>
      </c>
      <c r="D17" s="497" t="s">
        <v>48</v>
      </c>
      <c r="E17" s="497" t="s">
        <v>3907</v>
      </c>
      <c r="F17" s="61"/>
      <c r="G17" s="61"/>
      <c r="H17" s="61"/>
      <c r="I17" s="65"/>
      <c r="J17" s="66"/>
    </row>
    <row r="18" spans="3:10" ht="18" customHeight="1">
      <c r="C18" s="497"/>
      <c r="D18" s="497"/>
      <c r="E18" s="497"/>
      <c r="J18" s="66"/>
    </row>
    <row r="19" spans="3:11" ht="18" customHeight="1" thickBot="1">
      <c r="C19" s="497" t="s">
        <v>1679</v>
      </c>
      <c r="D19" s="497" t="s">
        <v>3908</v>
      </c>
      <c r="E19" s="497" t="s">
        <v>3890</v>
      </c>
      <c r="J19" s="111" t="s">
        <v>2944</v>
      </c>
      <c r="K19" s="276">
        <v>0.9333333333333332</v>
      </c>
    </row>
    <row r="20" spans="3:11" ht="18" customHeight="1" thickBot="1">
      <c r="C20" s="497"/>
      <c r="D20" s="497"/>
      <c r="E20" s="497"/>
      <c r="F20" s="287" t="s">
        <v>2617</v>
      </c>
      <c r="G20" s="273" t="s">
        <v>3785</v>
      </c>
      <c r="H20" s="276">
        <v>0.8875</v>
      </c>
      <c r="J20" s="48" t="s">
        <v>1836</v>
      </c>
      <c r="K20" s="280" t="s">
        <v>2920</v>
      </c>
    </row>
    <row r="21" spans="3:11" ht="18" customHeight="1" thickBot="1">
      <c r="C21" s="497" t="s">
        <v>910</v>
      </c>
      <c r="D21" s="497"/>
      <c r="E21" s="497" t="s">
        <v>3889</v>
      </c>
      <c r="F21" s="65" t="s">
        <v>2209</v>
      </c>
      <c r="G21" s="10" t="s">
        <v>2618</v>
      </c>
      <c r="H21" s="283" t="s">
        <v>781</v>
      </c>
      <c r="I21" s="10"/>
      <c r="J21" s="308" t="s">
        <v>2200</v>
      </c>
      <c r="K21" s="318"/>
    </row>
    <row r="22" spans="3:11" ht="18" customHeight="1">
      <c r="C22" s="497"/>
      <c r="D22" s="497"/>
      <c r="E22" s="497"/>
      <c r="F22" s="10"/>
      <c r="G22" s="66" t="s">
        <v>2214</v>
      </c>
      <c r="H22" s="284"/>
      <c r="J22" s="308"/>
      <c r="K22" s="389"/>
    </row>
    <row r="23" spans="3:11" ht="18" customHeight="1">
      <c r="C23" s="497" t="s">
        <v>735</v>
      </c>
      <c r="D23" s="497" t="s">
        <v>3909</v>
      </c>
      <c r="E23" s="497" t="s">
        <v>3886</v>
      </c>
      <c r="F23" s="61"/>
      <c r="G23" s="65"/>
      <c r="H23" s="66"/>
      <c r="I23" s="276">
        <v>0.55625</v>
      </c>
      <c r="J23" s="308"/>
      <c r="K23" s="389"/>
    </row>
    <row r="24" spans="3:11" ht="18" customHeight="1" thickBot="1">
      <c r="C24" s="497"/>
      <c r="D24" s="497"/>
      <c r="E24" s="497"/>
      <c r="F24" s="10"/>
      <c r="G24" s="10"/>
      <c r="H24" s="66" t="s">
        <v>793</v>
      </c>
      <c r="I24" s="10" t="s">
        <v>2387</v>
      </c>
      <c r="J24" s="308"/>
      <c r="K24" s="389"/>
    </row>
    <row r="25" spans="3:11" ht="18" customHeight="1">
      <c r="C25" s="497" t="s">
        <v>3782</v>
      </c>
      <c r="D25" s="497" t="s">
        <v>3775</v>
      </c>
      <c r="E25" s="497" t="s">
        <v>3910</v>
      </c>
      <c r="G25" s="10"/>
      <c r="H25" s="10" t="s">
        <v>2201</v>
      </c>
      <c r="I25" s="265"/>
      <c r="J25" s="389"/>
      <c r="K25" s="389"/>
    </row>
    <row r="26" spans="3:11" ht="18" customHeight="1" thickBot="1">
      <c r="C26" s="497"/>
      <c r="D26" s="497"/>
      <c r="E26" s="497"/>
      <c r="F26" s="63" t="s">
        <v>2619</v>
      </c>
      <c r="G26" s="67" t="s">
        <v>755</v>
      </c>
      <c r="H26" s="10"/>
      <c r="I26" s="389"/>
      <c r="J26" s="308"/>
      <c r="K26" s="389"/>
    </row>
    <row r="27" spans="3:12" ht="18" customHeight="1" thickBot="1">
      <c r="C27" s="497" t="s">
        <v>3913</v>
      </c>
      <c r="D27" s="497" t="s">
        <v>3912</v>
      </c>
      <c r="E27" s="497" t="s">
        <v>3911</v>
      </c>
      <c r="F27" s="274" t="s">
        <v>2210</v>
      </c>
      <c r="G27" s="281" t="s">
        <v>2620</v>
      </c>
      <c r="H27" s="10"/>
      <c r="I27" s="283"/>
      <c r="J27" s="389"/>
      <c r="K27" s="389"/>
      <c r="L27" s="74" t="s">
        <v>2943</v>
      </c>
    </row>
    <row r="28" spans="3:12" ht="18" customHeight="1" thickBot="1">
      <c r="C28" s="497"/>
      <c r="D28" s="497"/>
      <c r="E28" s="497"/>
      <c r="F28" s="10"/>
      <c r="G28" s="66" t="s">
        <v>2215</v>
      </c>
      <c r="H28" s="67"/>
      <c r="I28" s="283" t="s">
        <v>2621</v>
      </c>
      <c r="J28" s="304"/>
      <c r="K28" s="389" t="s">
        <v>2007</v>
      </c>
      <c r="L28" s="273"/>
    </row>
    <row r="29" spans="3:12" ht="18" customHeight="1" thickBot="1">
      <c r="C29" s="497" t="s">
        <v>736</v>
      </c>
      <c r="D29" s="497" t="s">
        <v>3914</v>
      </c>
      <c r="E29" s="497" t="s">
        <v>3915</v>
      </c>
      <c r="F29" s="274"/>
      <c r="G29" s="274"/>
      <c r="H29" s="265" t="s">
        <v>782</v>
      </c>
      <c r="I29" s="66" t="s">
        <v>2208</v>
      </c>
      <c r="J29" s="268" t="s">
        <v>10</v>
      </c>
      <c r="K29" s="66" t="s">
        <v>2221</v>
      </c>
      <c r="L29" s="48" t="s">
        <v>2972</v>
      </c>
    </row>
    <row r="30" spans="3:11" ht="18" customHeight="1">
      <c r="C30" s="497"/>
      <c r="D30" s="497"/>
      <c r="E30" s="497"/>
      <c r="I30" s="66"/>
      <c r="K30" s="66"/>
    </row>
    <row r="31" spans="3:11" ht="18" customHeight="1">
      <c r="C31" s="497" t="s">
        <v>2304</v>
      </c>
      <c r="D31" s="497" t="s">
        <v>2431</v>
      </c>
      <c r="E31" s="497" t="s">
        <v>3916</v>
      </c>
      <c r="F31" s="61"/>
      <c r="G31" s="61"/>
      <c r="H31" s="61"/>
      <c r="I31" s="65"/>
      <c r="K31" s="66"/>
    </row>
    <row r="32" spans="3:11" ht="18" customHeight="1">
      <c r="C32" s="497"/>
      <c r="D32" s="497"/>
      <c r="E32" s="497"/>
      <c r="K32" s="66"/>
    </row>
    <row r="33" spans="3:11" ht="18" customHeight="1">
      <c r="C33" s="497" t="s">
        <v>3860</v>
      </c>
      <c r="D33" s="497" t="s">
        <v>905</v>
      </c>
      <c r="E33" s="497" t="s">
        <v>3838</v>
      </c>
      <c r="F33" s="61"/>
      <c r="G33" s="61"/>
      <c r="H33" s="61"/>
      <c r="I33" s="61"/>
      <c r="J33" s="61"/>
      <c r="K33" s="65"/>
    </row>
    <row r="34" spans="3:11" ht="18" customHeight="1">
      <c r="C34" s="497"/>
      <c r="D34" s="497"/>
      <c r="E34" s="497"/>
      <c r="F34" s="10"/>
      <c r="G34" s="10"/>
      <c r="H34" s="10"/>
      <c r="I34" s="10"/>
      <c r="J34" s="10"/>
      <c r="K34" s="10"/>
    </row>
    <row r="36" spans="6:7" ht="18" customHeight="1">
      <c r="F36" s="498" t="s">
        <v>3589</v>
      </c>
      <c r="G36" s="498"/>
    </row>
    <row r="37" spans="3:5" ht="18" customHeight="1">
      <c r="C37" s="13" t="s">
        <v>2389</v>
      </c>
      <c r="D37" s="13" t="s">
        <v>48</v>
      </c>
      <c r="E37" s="13" t="s">
        <v>1751</v>
      </c>
    </row>
    <row r="38" spans="6:11" ht="18" customHeight="1" thickBot="1">
      <c r="F38" s="501" t="s">
        <v>2863</v>
      </c>
      <c r="G38" s="502"/>
      <c r="H38" s="280"/>
      <c r="I38" s="274"/>
      <c r="J38" s="500" t="s">
        <v>2945</v>
      </c>
      <c r="K38" s="500"/>
    </row>
    <row r="39" spans="3:11" ht="18" customHeight="1" thickBot="1">
      <c r="C39" s="13" t="s">
        <v>2304</v>
      </c>
      <c r="D39" s="13" t="s">
        <v>2431</v>
      </c>
      <c r="E39" s="13" t="s">
        <v>1752</v>
      </c>
      <c r="F39" s="10"/>
      <c r="G39" s="279" t="s">
        <v>2949</v>
      </c>
      <c r="H39" s="10" t="s">
        <v>2896</v>
      </c>
      <c r="J39" s="500"/>
      <c r="K39" s="500"/>
    </row>
    <row r="40" spans="6:8" ht="18" customHeight="1">
      <c r="F40" s="271"/>
      <c r="G40" s="271"/>
      <c r="H40" s="276">
        <v>0.68125</v>
      </c>
    </row>
    <row r="41" spans="6:7" ht="18" customHeight="1">
      <c r="F41" s="498" t="s">
        <v>2217</v>
      </c>
      <c r="G41" s="498"/>
    </row>
    <row r="42" spans="3:8" ht="18" customHeight="1">
      <c r="C42" s="13" t="s">
        <v>3776</v>
      </c>
      <c r="D42" s="13" t="s">
        <v>3775</v>
      </c>
      <c r="E42" s="13" t="s">
        <v>1753</v>
      </c>
      <c r="F42" s="10"/>
      <c r="H42" s="276">
        <v>0.5979166666666667</v>
      </c>
    </row>
    <row r="43" spans="6:11" ht="18" customHeight="1" thickBot="1">
      <c r="F43" s="501" t="s">
        <v>2645</v>
      </c>
      <c r="G43" s="502"/>
      <c r="H43" s="67" t="s">
        <v>11</v>
      </c>
      <c r="I43" s="10"/>
      <c r="J43" s="499" t="s">
        <v>2946</v>
      </c>
      <c r="K43" s="499"/>
    </row>
    <row r="44" spans="3:11" ht="18" customHeight="1" thickBot="1">
      <c r="C44" s="13" t="s">
        <v>1679</v>
      </c>
      <c r="D44" s="13" t="s">
        <v>3780</v>
      </c>
      <c r="E44" s="13" t="s">
        <v>1754</v>
      </c>
      <c r="F44" s="396"/>
      <c r="G44" s="10" t="s">
        <v>2209</v>
      </c>
      <c r="H44" s="265"/>
      <c r="I44" s="271"/>
      <c r="J44" s="499"/>
      <c r="K44" s="499"/>
    </row>
    <row r="45" spans="6:7" ht="18" customHeight="1">
      <c r="F45" s="271"/>
      <c r="G45" s="271"/>
    </row>
  </sheetData>
  <mergeCells count="51">
    <mergeCell ref="C1:M1"/>
    <mergeCell ref="F36:G36"/>
    <mergeCell ref="J43:K44"/>
    <mergeCell ref="J38:K39"/>
    <mergeCell ref="F38:G38"/>
    <mergeCell ref="F43:G43"/>
    <mergeCell ref="F41:G41"/>
    <mergeCell ref="E5:E6"/>
    <mergeCell ref="D5:D6"/>
    <mergeCell ref="C5:C6"/>
    <mergeCell ref="C7:C8"/>
    <mergeCell ref="D7:D8"/>
    <mergeCell ref="E7:E8"/>
    <mergeCell ref="E9:E10"/>
    <mergeCell ref="D9:D10"/>
    <mergeCell ref="C9:C10"/>
    <mergeCell ref="C11:C12"/>
    <mergeCell ref="D11:D12"/>
    <mergeCell ref="E11:E12"/>
    <mergeCell ref="E13:E14"/>
    <mergeCell ref="C13:C14"/>
    <mergeCell ref="E15:E16"/>
    <mergeCell ref="D15:D16"/>
    <mergeCell ref="C15:C16"/>
    <mergeCell ref="C17:C18"/>
    <mergeCell ref="D17:D18"/>
    <mergeCell ref="E17:E18"/>
    <mergeCell ref="E19:E20"/>
    <mergeCell ref="D19:D20"/>
    <mergeCell ref="C19:C20"/>
    <mergeCell ref="C21:C22"/>
    <mergeCell ref="E21:E22"/>
    <mergeCell ref="D21:D22"/>
    <mergeCell ref="E23:E24"/>
    <mergeCell ref="D23:D24"/>
    <mergeCell ref="C23:C24"/>
    <mergeCell ref="C25:C26"/>
    <mergeCell ref="D25:D26"/>
    <mergeCell ref="E25:E26"/>
    <mergeCell ref="E27:E28"/>
    <mergeCell ref="D27:D28"/>
    <mergeCell ref="C27:C28"/>
    <mergeCell ref="C29:C30"/>
    <mergeCell ref="D29:D30"/>
    <mergeCell ref="E29:E30"/>
    <mergeCell ref="E31:E32"/>
    <mergeCell ref="D31:D32"/>
    <mergeCell ref="C31:C32"/>
    <mergeCell ref="C33:C34"/>
    <mergeCell ref="D33:D34"/>
    <mergeCell ref="E33:E34"/>
  </mergeCells>
  <printOptions/>
  <pageMargins left="0.15748031496062992" right="0.15748031496062992" top="0.7874015748031497" bottom="0.5905511811023623" header="0.5118110236220472" footer="0.5118110236220472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R257"/>
  <sheetViews>
    <sheetView view="pageBreakPreview" zoomScale="60" zoomScaleNormal="75" workbookViewId="0" topLeftCell="I4">
      <selection activeCell="P14" sqref="P14"/>
    </sheetView>
  </sheetViews>
  <sheetFormatPr defaultColWidth="9.00390625" defaultRowHeight="18" customHeight="1"/>
  <cols>
    <col min="1" max="1" width="6.50390625" style="7" customWidth="1"/>
    <col min="2" max="2" width="9.875" style="3" customWidth="1"/>
    <col min="3" max="3" width="13.75390625" style="3" customWidth="1"/>
    <col min="4" max="4" width="8.50390625" style="3" customWidth="1"/>
    <col min="5" max="5" width="9.625" style="3" customWidth="1"/>
    <col min="6" max="6" width="10.50390625" style="3" customWidth="1"/>
    <col min="7" max="7" width="12.625" style="3" customWidth="1"/>
    <col min="8" max="8" width="6.625" style="20" bestFit="1" customWidth="1"/>
    <col min="9" max="9" width="5.125" style="3" customWidth="1"/>
    <col min="10" max="10" width="11.875" style="3" customWidth="1"/>
    <col min="11" max="11" width="13.625" style="3" customWidth="1"/>
    <col min="12" max="12" width="4.625" style="3" bestFit="1" customWidth="1"/>
    <col min="13" max="13" width="11.00390625" style="3" customWidth="1"/>
    <col min="14" max="14" width="11.00390625" style="7" customWidth="1"/>
    <col min="15" max="15" width="13.625" style="7" customWidth="1"/>
    <col min="16" max="16" width="14.50390625" style="7" customWidth="1"/>
    <col min="17" max="17" width="5.375" style="47" customWidth="1"/>
    <col min="18" max="16384" width="9.00390625" style="7" customWidth="1"/>
  </cols>
  <sheetData>
    <row r="1" spans="1:18" ht="18" customHeight="1">
      <c r="A1" s="130"/>
      <c r="B1" s="129"/>
      <c r="C1" s="129"/>
      <c r="D1" s="130"/>
      <c r="E1" s="130" t="s">
        <v>2506</v>
      </c>
      <c r="F1" s="130"/>
      <c r="G1" s="130"/>
      <c r="H1" s="130"/>
      <c r="I1" s="130"/>
      <c r="J1" s="503" t="s">
        <v>2506</v>
      </c>
      <c r="K1" s="503"/>
      <c r="L1" s="503"/>
      <c r="M1" s="503"/>
      <c r="N1" s="503"/>
      <c r="O1" s="503"/>
      <c r="P1" s="503"/>
      <c r="Q1" s="130"/>
      <c r="R1" s="130"/>
    </row>
    <row r="2" spans="4:15" ht="18" customHeight="1">
      <c r="D2" s="47"/>
      <c r="E2" s="132">
        <v>39287</v>
      </c>
      <c r="F2" s="132">
        <v>39287</v>
      </c>
      <c r="M2" s="47"/>
      <c r="N2" s="132">
        <v>39287</v>
      </c>
      <c r="O2" s="132">
        <v>39287</v>
      </c>
    </row>
    <row r="3" spans="1:16" ht="18" customHeight="1" thickBot="1">
      <c r="A3">
        <v>1</v>
      </c>
      <c r="B3" s="176" t="s">
        <v>4103</v>
      </c>
      <c r="C3" s="176" t="s">
        <v>2128</v>
      </c>
      <c r="E3" s="272"/>
      <c r="H3" s="47"/>
      <c r="I3" s="101"/>
      <c r="J3" s="176" t="s">
        <v>4104</v>
      </c>
      <c r="K3" s="176" t="s">
        <v>546</v>
      </c>
      <c r="L3">
        <v>17</v>
      </c>
      <c r="N3" s="3"/>
      <c r="O3" s="3"/>
      <c r="P3" s="3"/>
    </row>
    <row r="4" spans="4:17" ht="18" customHeight="1" thickBot="1">
      <c r="D4" s="271"/>
      <c r="E4" s="10"/>
      <c r="F4" s="273"/>
      <c r="J4" s="7"/>
      <c r="K4" s="7"/>
      <c r="L4" s="7"/>
      <c r="M4" s="73"/>
      <c r="N4" s="63" t="s">
        <v>2761</v>
      </c>
      <c r="O4" s="67" t="s">
        <v>2902</v>
      </c>
      <c r="P4" s="3"/>
      <c r="Q4" s="20"/>
    </row>
    <row r="5" spans="1:17" ht="18" customHeight="1" thickBot="1">
      <c r="A5">
        <v>2</v>
      </c>
      <c r="B5" s="180" t="s">
        <v>4127</v>
      </c>
      <c r="C5" s="176"/>
      <c r="D5" s="61"/>
      <c r="E5" s="65"/>
      <c r="F5" s="66"/>
      <c r="G5" s="76"/>
      <c r="I5" s="101"/>
      <c r="J5" s="176" t="s">
        <v>4106</v>
      </c>
      <c r="K5" s="176" t="s">
        <v>547</v>
      </c>
      <c r="L5">
        <v>18</v>
      </c>
      <c r="M5" s="10"/>
      <c r="N5" s="10" t="s">
        <v>2231</v>
      </c>
      <c r="O5" s="281"/>
      <c r="P5" s="76"/>
      <c r="Q5" s="20"/>
    </row>
    <row r="6" spans="4:17" ht="18" customHeight="1" thickBot="1">
      <c r="D6" s="10"/>
      <c r="E6" s="10"/>
      <c r="F6" s="66" t="s">
        <v>1848</v>
      </c>
      <c r="G6" s="76"/>
      <c r="H6" s="113" t="s">
        <v>4108</v>
      </c>
      <c r="J6" s="7"/>
      <c r="K6" s="7"/>
      <c r="L6" s="7"/>
      <c r="M6" s="271"/>
      <c r="N6" s="271"/>
      <c r="O6" s="66" t="s">
        <v>4109</v>
      </c>
      <c r="P6" s="307"/>
      <c r="Q6" s="113" t="s">
        <v>4110</v>
      </c>
    </row>
    <row r="7" spans="1:17" ht="18" customHeight="1" thickBot="1">
      <c r="A7">
        <v>3</v>
      </c>
      <c r="B7" s="176" t="s">
        <v>4111</v>
      </c>
      <c r="C7" s="176" t="s">
        <v>560</v>
      </c>
      <c r="F7" s="10" t="s">
        <v>2237</v>
      </c>
      <c r="G7" s="302" t="s">
        <v>1561</v>
      </c>
      <c r="I7" s="101"/>
      <c r="J7" s="176" t="s">
        <v>4112</v>
      </c>
      <c r="K7" s="176" t="s">
        <v>548</v>
      </c>
      <c r="L7">
        <v>19</v>
      </c>
      <c r="N7" s="3"/>
      <c r="O7" s="10" t="s">
        <v>2241</v>
      </c>
      <c r="P7" s="301" t="s">
        <v>1565</v>
      </c>
      <c r="Q7" s="20"/>
    </row>
    <row r="8" spans="4:16" ht="18" customHeight="1" thickBot="1">
      <c r="D8" s="271"/>
      <c r="E8" s="271" t="s">
        <v>4113</v>
      </c>
      <c r="F8" s="283"/>
      <c r="G8" s="301"/>
      <c r="M8" s="271"/>
      <c r="N8" s="271" t="s">
        <v>4211</v>
      </c>
      <c r="O8" s="283" t="s">
        <v>2903</v>
      </c>
      <c r="P8" s="301"/>
    </row>
    <row r="9" spans="1:16" ht="18" customHeight="1">
      <c r="A9">
        <v>4</v>
      </c>
      <c r="B9" s="176" t="s">
        <v>4114</v>
      </c>
      <c r="C9" s="176" t="s">
        <v>2113</v>
      </c>
      <c r="D9" s="61"/>
      <c r="E9" s="65" t="s">
        <v>2225</v>
      </c>
      <c r="F9" s="268" t="s">
        <v>2896</v>
      </c>
      <c r="I9" s="101"/>
      <c r="J9" s="176" t="s">
        <v>4115</v>
      </c>
      <c r="K9" s="176" t="s">
        <v>549</v>
      </c>
      <c r="L9">
        <v>20</v>
      </c>
      <c r="M9" s="61"/>
      <c r="N9" s="65" t="s">
        <v>2232</v>
      </c>
      <c r="O9" s="288">
        <v>0.8847222222222223</v>
      </c>
      <c r="P9" s="3"/>
    </row>
    <row r="10" spans="6:17" ht="18" customHeight="1">
      <c r="F10" s="286">
        <v>0.8847222222222223</v>
      </c>
      <c r="I10" s="101"/>
      <c r="J10" s="7"/>
      <c r="K10" s="7"/>
      <c r="L10" s="7"/>
      <c r="M10" s="10"/>
      <c r="N10" s="48"/>
      <c r="O10" s="48"/>
      <c r="P10" s="48"/>
      <c r="Q10" s="20"/>
    </row>
    <row r="11" spans="1:17" ht="18" customHeight="1">
      <c r="A11">
        <v>5</v>
      </c>
      <c r="B11" s="176" t="s">
        <v>4117</v>
      </c>
      <c r="C11" s="176" t="s">
        <v>547</v>
      </c>
      <c r="I11" s="101"/>
      <c r="J11" s="176" t="s">
        <v>4118</v>
      </c>
      <c r="K11" s="176" t="s">
        <v>2113</v>
      </c>
      <c r="L11">
        <v>21</v>
      </c>
      <c r="N11" s="3"/>
      <c r="O11" s="3"/>
      <c r="P11" s="48"/>
      <c r="Q11" s="20"/>
    </row>
    <row r="12" spans="4:17" ht="18" customHeight="1" thickBot="1">
      <c r="D12" s="73"/>
      <c r="E12" s="63" t="s">
        <v>4119</v>
      </c>
      <c r="F12" s="280" t="s">
        <v>2897</v>
      </c>
      <c r="H12" s="113"/>
      <c r="J12" s="7"/>
      <c r="K12" s="7"/>
      <c r="L12" s="7"/>
      <c r="M12" s="73"/>
      <c r="N12" s="63" t="s">
        <v>4212</v>
      </c>
      <c r="O12" s="67" t="s">
        <v>2904</v>
      </c>
      <c r="P12" s="3"/>
      <c r="Q12" s="113"/>
    </row>
    <row r="13" spans="1:17" ht="18" customHeight="1" thickBot="1">
      <c r="A13">
        <v>6</v>
      </c>
      <c r="B13" s="176" t="s">
        <v>4120</v>
      </c>
      <c r="C13" s="176" t="s">
        <v>548</v>
      </c>
      <c r="D13" s="10"/>
      <c r="E13" s="10" t="s">
        <v>2226</v>
      </c>
      <c r="F13" s="283"/>
      <c r="G13" s="301"/>
      <c r="I13" s="101"/>
      <c r="J13" s="176" t="s">
        <v>4121</v>
      </c>
      <c r="K13" s="176" t="s">
        <v>550</v>
      </c>
      <c r="L13">
        <v>22</v>
      </c>
      <c r="M13" s="10"/>
      <c r="N13" s="10" t="s">
        <v>2233</v>
      </c>
      <c r="O13" s="281"/>
      <c r="P13" s="3"/>
      <c r="Q13" s="20"/>
    </row>
    <row r="14" spans="4:17" ht="18" customHeight="1" thickBot="1">
      <c r="D14" s="271"/>
      <c r="E14" s="271"/>
      <c r="F14" s="10" t="s">
        <v>4123</v>
      </c>
      <c r="G14" s="301" t="s">
        <v>1562</v>
      </c>
      <c r="H14" s="113" t="s">
        <v>4124</v>
      </c>
      <c r="I14" s="101"/>
      <c r="M14" s="271"/>
      <c r="N14" s="271"/>
      <c r="O14" s="66" t="s">
        <v>4125</v>
      </c>
      <c r="P14" s="76"/>
      <c r="Q14" s="7"/>
    </row>
    <row r="15" spans="1:17" ht="18" customHeight="1" thickBot="1">
      <c r="A15">
        <v>7</v>
      </c>
      <c r="B15" s="176" t="s">
        <v>4126</v>
      </c>
      <c r="C15" s="176" t="s">
        <v>557</v>
      </c>
      <c r="F15" s="66" t="s">
        <v>2238</v>
      </c>
      <c r="G15" s="303"/>
      <c r="H15" s="113"/>
      <c r="J15" s="180" t="s">
        <v>4127</v>
      </c>
      <c r="K15" s="176"/>
      <c r="L15">
        <v>23</v>
      </c>
      <c r="N15" s="3"/>
      <c r="O15" s="66" t="s">
        <v>2242</v>
      </c>
      <c r="P15" s="307"/>
      <c r="Q15" s="113" t="s">
        <v>4128</v>
      </c>
    </row>
    <row r="16" spans="4:17" ht="18" customHeight="1" thickBot="1">
      <c r="D16" s="271"/>
      <c r="E16" s="271" t="s">
        <v>4129</v>
      </c>
      <c r="F16" s="270"/>
      <c r="H16" s="113"/>
      <c r="J16" s="7"/>
      <c r="K16" s="7"/>
      <c r="L16" s="7"/>
      <c r="M16" s="73"/>
      <c r="N16" s="63"/>
      <c r="O16" s="67"/>
      <c r="P16" s="301" t="s">
        <v>1566</v>
      </c>
      <c r="Q16" s="3"/>
    </row>
    <row r="17" spans="1:17" ht="18" customHeight="1" thickBot="1">
      <c r="A17">
        <v>8</v>
      </c>
      <c r="B17" s="176" t="s">
        <v>4130</v>
      </c>
      <c r="C17" s="176" t="s">
        <v>2124</v>
      </c>
      <c r="D17" s="61"/>
      <c r="E17" s="65" t="s">
        <v>2227</v>
      </c>
      <c r="F17" s="268" t="s">
        <v>2898</v>
      </c>
      <c r="H17" s="113"/>
      <c r="I17" s="101"/>
      <c r="J17" s="176" t="s">
        <v>4131</v>
      </c>
      <c r="K17" s="176" t="s">
        <v>551</v>
      </c>
      <c r="L17">
        <v>24</v>
      </c>
      <c r="M17" s="10"/>
      <c r="N17" s="10"/>
      <c r="O17" s="265"/>
      <c r="P17" s="3"/>
      <c r="Q17" s="113"/>
    </row>
    <row r="18" spans="4:17" ht="18" customHeight="1">
      <c r="D18" s="109"/>
      <c r="E18" s="10"/>
      <c r="F18" s="10"/>
      <c r="G18" s="20"/>
      <c r="H18" s="113"/>
      <c r="J18" s="7"/>
      <c r="K18" s="7"/>
      <c r="L18" s="7"/>
      <c r="M18" s="293"/>
      <c r="N18" s="294"/>
      <c r="O18" s="10"/>
      <c r="P18" s="10"/>
      <c r="Q18" s="20"/>
    </row>
    <row r="19" spans="1:17" ht="18" customHeight="1" thickBot="1">
      <c r="A19">
        <v>9</v>
      </c>
      <c r="B19" s="176" t="s">
        <v>4132</v>
      </c>
      <c r="C19" s="176" t="s">
        <v>556</v>
      </c>
      <c r="I19" s="101"/>
      <c r="J19" s="176" t="s">
        <v>4133</v>
      </c>
      <c r="K19" s="176" t="s">
        <v>552</v>
      </c>
      <c r="L19">
        <v>25</v>
      </c>
      <c r="M19" s="10"/>
      <c r="N19" s="10"/>
      <c r="O19" s="10"/>
      <c r="P19" s="10"/>
      <c r="Q19" s="20"/>
    </row>
    <row r="20" spans="4:17" ht="18" customHeight="1" thickBot="1">
      <c r="D20" s="271"/>
      <c r="E20" s="271"/>
      <c r="F20" s="273"/>
      <c r="H20" s="47"/>
      <c r="J20" s="7"/>
      <c r="K20" s="7"/>
      <c r="L20" s="7"/>
      <c r="M20" s="73"/>
      <c r="N20" s="63" t="s">
        <v>4210</v>
      </c>
      <c r="O20" s="67" t="s">
        <v>2905</v>
      </c>
      <c r="P20" s="3"/>
      <c r="Q20" s="113"/>
    </row>
    <row r="21" spans="1:17" ht="18" customHeight="1" thickBot="1">
      <c r="A21">
        <v>10</v>
      </c>
      <c r="B21" s="180" t="s">
        <v>4127</v>
      </c>
      <c r="C21" s="176"/>
      <c r="D21" s="61"/>
      <c r="E21" s="65"/>
      <c r="F21" s="66"/>
      <c r="G21" s="76"/>
      <c r="J21" s="176" t="s">
        <v>4134</v>
      </c>
      <c r="K21" s="176" t="s">
        <v>553</v>
      </c>
      <c r="L21">
        <v>26</v>
      </c>
      <c r="M21" s="10"/>
      <c r="N21" s="10" t="s">
        <v>2234</v>
      </c>
      <c r="O21" s="289">
        <v>0.6395833333333333</v>
      </c>
      <c r="P21" s="76"/>
      <c r="Q21" s="20"/>
    </row>
    <row r="22" spans="4:17" ht="18" customHeight="1" thickBot="1">
      <c r="D22" s="10"/>
      <c r="E22" s="10"/>
      <c r="F22" s="66" t="s">
        <v>4136</v>
      </c>
      <c r="G22" s="76"/>
      <c r="H22" s="113" t="s">
        <v>4137</v>
      </c>
      <c r="J22" s="7"/>
      <c r="K22" s="7"/>
      <c r="L22" s="7"/>
      <c r="M22" s="271"/>
      <c r="N22" s="271"/>
      <c r="O22" s="66" t="s">
        <v>4138</v>
      </c>
      <c r="P22" s="309"/>
      <c r="Q22" s="113" t="s">
        <v>4139</v>
      </c>
    </row>
    <row r="23" spans="1:17" ht="18" customHeight="1" thickBot="1">
      <c r="A23">
        <v>11</v>
      </c>
      <c r="B23" s="176" t="s">
        <v>4140</v>
      </c>
      <c r="C23" s="176" t="s">
        <v>2013</v>
      </c>
      <c r="F23" s="10" t="s">
        <v>2239</v>
      </c>
      <c r="G23" s="302" t="s">
        <v>1563</v>
      </c>
      <c r="I23" s="101"/>
      <c r="J23" s="176" t="s">
        <v>4141</v>
      </c>
      <c r="K23" s="176" t="s">
        <v>2113</v>
      </c>
      <c r="L23">
        <v>27</v>
      </c>
      <c r="N23" s="3"/>
      <c r="O23" s="308" t="s">
        <v>2243</v>
      </c>
      <c r="P23" s="302" t="s">
        <v>1567</v>
      </c>
      <c r="Q23" s="20"/>
    </row>
    <row r="24" spans="4:17" ht="18" customHeight="1" thickBot="1">
      <c r="D24" s="271"/>
      <c r="E24" s="287" t="s">
        <v>4142</v>
      </c>
      <c r="F24" s="304"/>
      <c r="H24" s="113"/>
      <c r="M24" s="73"/>
      <c r="N24" s="63" t="s">
        <v>4213</v>
      </c>
      <c r="O24" s="10"/>
      <c r="P24" s="310">
        <v>0.7229166666666668</v>
      </c>
      <c r="Q24" s="20"/>
    </row>
    <row r="25" spans="1:17" ht="18" customHeight="1" thickBot="1">
      <c r="A25">
        <v>12</v>
      </c>
      <c r="B25" s="176" t="s">
        <v>4143</v>
      </c>
      <c r="C25" s="176" t="s">
        <v>552</v>
      </c>
      <c r="D25" s="61"/>
      <c r="E25" s="65" t="s">
        <v>2228</v>
      </c>
      <c r="F25" s="10" t="s">
        <v>2899</v>
      </c>
      <c r="I25" s="101"/>
      <c r="J25" s="176" t="s">
        <v>4144</v>
      </c>
      <c r="K25" s="176" t="s">
        <v>554</v>
      </c>
      <c r="L25">
        <v>28</v>
      </c>
      <c r="M25" s="10"/>
      <c r="N25" s="279" t="s">
        <v>2235</v>
      </c>
      <c r="O25" s="291" t="s">
        <v>2906</v>
      </c>
      <c r="P25" s="109"/>
      <c r="Q25" s="113"/>
    </row>
    <row r="26" spans="4:17" ht="18" customHeight="1">
      <c r="D26" s="10"/>
      <c r="E26" s="10"/>
      <c r="F26" s="10"/>
      <c r="M26" s="290"/>
      <c r="N26" s="290"/>
      <c r="Q26" s="20"/>
    </row>
    <row r="27" spans="1:17" ht="18" customHeight="1">
      <c r="A27">
        <v>13</v>
      </c>
      <c r="B27" s="176" t="s">
        <v>4145</v>
      </c>
      <c r="C27" s="176" t="s">
        <v>558</v>
      </c>
      <c r="I27" s="101"/>
      <c r="J27" s="176" t="s">
        <v>4146</v>
      </c>
      <c r="K27" s="176" t="s">
        <v>2124</v>
      </c>
      <c r="L27">
        <v>29</v>
      </c>
      <c r="N27" s="3"/>
      <c r="O27" s="3" t="s">
        <v>2907</v>
      </c>
      <c r="P27" s="3"/>
      <c r="Q27" s="20"/>
    </row>
    <row r="28" spans="4:17" ht="18" customHeight="1" thickBot="1">
      <c r="D28" s="73"/>
      <c r="E28" s="63" t="s">
        <v>4147</v>
      </c>
      <c r="F28" s="280" t="s">
        <v>2900</v>
      </c>
      <c r="H28" s="47"/>
      <c r="M28" s="73"/>
      <c r="N28" s="63" t="s">
        <v>1847</v>
      </c>
      <c r="O28" s="67"/>
      <c r="P28" s="3"/>
      <c r="Q28" s="113"/>
    </row>
    <row r="29" spans="1:17" ht="18" customHeight="1" thickBot="1">
      <c r="A29">
        <v>14</v>
      </c>
      <c r="B29" s="176" t="s">
        <v>4148</v>
      </c>
      <c r="C29" s="176" t="s">
        <v>2011</v>
      </c>
      <c r="D29" s="10"/>
      <c r="E29" s="279" t="s">
        <v>2229</v>
      </c>
      <c r="F29" s="10"/>
      <c r="G29" s="301" t="s">
        <v>1564</v>
      </c>
      <c r="I29" s="101"/>
      <c r="J29" s="176" t="s">
        <v>4150</v>
      </c>
      <c r="K29" s="176" t="s">
        <v>555</v>
      </c>
      <c r="L29">
        <v>30</v>
      </c>
      <c r="M29" s="274"/>
      <c r="N29" s="10" t="s">
        <v>2236</v>
      </c>
      <c r="O29" s="265"/>
      <c r="P29" s="301"/>
      <c r="Q29" s="20"/>
    </row>
    <row r="30" spans="4:17" ht="18" customHeight="1" thickBot="1">
      <c r="D30" s="271"/>
      <c r="E30" s="271"/>
      <c r="F30" s="10" t="s">
        <v>4151</v>
      </c>
      <c r="G30" s="306">
        <v>0.8868055555555556</v>
      </c>
      <c r="H30" s="113" t="s">
        <v>4152</v>
      </c>
      <c r="J30" s="7"/>
      <c r="K30" s="7"/>
      <c r="L30" s="7"/>
      <c r="M30" s="10"/>
      <c r="N30" s="271"/>
      <c r="O30" s="10" t="s">
        <v>4153</v>
      </c>
      <c r="P30" s="305"/>
      <c r="Q30" s="113" t="s">
        <v>4154</v>
      </c>
    </row>
    <row r="31" spans="1:17" ht="18" customHeight="1" thickBot="1">
      <c r="A31">
        <v>15</v>
      </c>
      <c r="B31" s="176" t="s">
        <v>4155</v>
      </c>
      <c r="C31" s="176" t="s">
        <v>559</v>
      </c>
      <c r="E31" s="272"/>
      <c r="F31" s="66" t="s">
        <v>2240</v>
      </c>
      <c r="J31" s="180" t="s">
        <v>4127</v>
      </c>
      <c r="K31" s="176"/>
      <c r="L31">
        <v>31</v>
      </c>
      <c r="N31" s="3"/>
      <c r="O31" s="66" t="s">
        <v>2244</v>
      </c>
      <c r="P31" s="3" t="s">
        <v>1568</v>
      </c>
      <c r="Q31" s="7"/>
    </row>
    <row r="32" spans="4:17" ht="18" customHeight="1" thickBot="1">
      <c r="D32" s="271"/>
      <c r="E32" s="10" t="s">
        <v>4156</v>
      </c>
      <c r="F32" s="270"/>
      <c r="H32" s="113"/>
      <c r="M32" s="73"/>
      <c r="N32" s="63"/>
      <c r="O32" s="71"/>
      <c r="P32" s="286">
        <v>0.8868055555555556</v>
      </c>
      <c r="Q32" s="7"/>
    </row>
    <row r="33" spans="1:17" ht="18" customHeight="1" thickBot="1">
      <c r="A33">
        <v>16</v>
      </c>
      <c r="B33" s="176" t="s">
        <v>4157</v>
      </c>
      <c r="C33" s="176" t="s">
        <v>2114</v>
      </c>
      <c r="D33" s="61"/>
      <c r="E33" s="65" t="s">
        <v>2230</v>
      </c>
      <c r="F33" s="268" t="s">
        <v>2901</v>
      </c>
      <c r="I33" s="101"/>
      <c r="J33" s="176" t="s">
        <v>4158</v>
      </c>
      <c r="K33" s="176" t="s">
        <v>556</v>
      </c>
      <c r="L33">
        <v>32</v>
      </c>
      <c r="M33" s="10"/>
      <c r="N33" s="274"/>
      <c r="O33" s="265"/>
      <c r="P33" s="3"/>
      <c r="Q33" s="20"/>
    </row>
    <row r="34" spans="4:16" ht="18" customHeight="1">
      <c r="D34" s="48"/>
      <c r="E34" s="48"/>
      <c r="F34" s="48"/>
      <c r="G34" s="7"/>
      <c r="H34" s="7"/>
      <c r="I34" s="7"/>
      <c r="J34" s="7"/>
      <c r="K34" s="7"/>
      <c r="L34" s="7"/>
      <c r="M34" s="271"/>
      <c r="N34" s="48"/>
      <c r="O34" s="48"/>
      <c r="P34" s="48"/>
    </row>
    <row r="35" spans="1:16" ht="18" customHeight="1">
      <c r="A35" s="3"/>
      <c r="D35" s="10"/>
      <c r="E35" s="10"/>
      <c r="F35" s="10"/>
      <c r="J35" s="7"/>
      <c r="K35" s="7"/>
      <c r="L35" s="7"/>
      <c r="M35" s="10"/>
      <c r="N35" s="48"/>
      <c r="O35" s="48"/>
      <c r="P35" s="48"/>
    </row>
    <row r="36" spans="1:17" ht="18" customHeight="1">
      <c r="A36" s="3"/>
      <c r="D36" s="10"/>
      <c r="E36" s="10"/>
      <c r="F36" s="10"/>
      <c r="M36" s="10"/>
      <c r="N36" s="10"/>
      <c r="O36" s="10"/>
      <c r="P36" s="10"/>
      <c r="Q36" s="113"/>
    </row>
    <row r="37" spans="1:17" ht="18" customHeight="1">
      <c r="A37" s="6"/>
      <c r="D37" s="10"/>
      <c r="E37" s="10"/>
      <c r="F37" s="10"/>
      <c r="M37" s="10"/>
      <c r="N37" s="10"/>
      <c r="O37" s="10"/>
      <c r="P37" s="15"/>
      <c r="Q37" s="20"/>
    </row>
    <row r="38" spans="1:17" ht="18" customHeight="1">
      <c r="A38" s="3"/>
      <c r="D38" s="10"/>
      <c r="E38" s="10"/>
      <c r="F38" s="10"/>
      <c r="M38" s="10"/>
      <c r="N38" s="10"/>
      <c r="O38" s="10"/>
      <c r="P38" s="10"/>
      <c r="Q38" s="20"/>
    </row>
    <row r="39" spans="1:17" ht="18" customHeight="1">
      <c r="A39" s="6"/>
      <c r="D39" s="10"/>
      <c r="E39" s="10"/>
      <c r="F39" s="10"/>
      <c r="M39" s="10"/>
      <c r="N39" s="10"/>
      <c r="O39" s="10"/>
      <c r="P39" s="10"/>
      <c r="Q39" s="113"/>
    </row>
    <row r="40" spans="1:17" ht="18" customHeight="1">
      <c r="A40" s="3"/>
      <c r="D40" s="10"/>
      <c r="E40" s="10"/>
      <c r="F40" s="10"/>
      <c r="M40" s="10"/>
      <c r="N40" s="10"/>
      <c r="O40" s="10"/>
      <c r="P40" s="10"/>
      <c r="Q40" s="113"/>
    </row>
    <row r="41" spans="1:17" ht="18" customHeight="1">
      <c r="A41" s="6"/>
      <c r="D41" s="10"/>
      <c r="E41" s="10"/>
      <c r="F41" s="10"/>
      <c r="M41" s="10"/>
      <c r="N41" s="10"/>
      <c r="O41" s="10"/>
      <c r="P41" s="10"/>
      <c r="Q41" s="113"/>
    </row>
    <row r="42" spans="1:17" ht="18" customHeight="1">
      <c r="A42" s="3"/>
      <c r="D42" s="10"/>
      <c r="E42" s="10"/>
      <c r="F42" s="10"/>
      <c r="N42" s="3"/>
      <c r="O42" s="3"/>
      <c r="P42" s="3"/>
      <c r="Q42" s="113"/>
    </row>
    <row r="43" spans="1:17" ht="18" customHeight="1">
      <c r="A43" s="6"/>
      <c r="D43" s="10"/>
      <c r="E43" s="10"/>
      <c r="F43" s="10"/>
      <c r="G43" s="6"/>
      <c r="N43" s="3"/>
      <c r="O43" s="3"/>
      <c r="P43" s="3"/>
      <c r="Q43" s="113"/>
    </row>
    <row r="44" spans="4:17" ht="18" customHeight="1">
      <c r="D44" s="10"/>
      <c r="E44" s="10"/>
      <c r="F44" s="10"/>
      <c r="N44" s="3"/>
      <c r="O44" s="3"/>
      <c r="P44" s="3"/>
      <c r="Q44" s="113"/>
    </row>
    <row r="45" spans="1:17" ht="18" customHeight="1">
      <c r="A45" s="6"/>
      <c r="D45" s="10"/>
      <c r="E45" s="10"/>
      <c r="F45" s="10"/>
      <c r="N45" s="3"/>
      <c r="O45" s="20"/>
      <c r="P45" s="3"/>
      <c r="Q45" s="20"/>
    </row>
    <row r="46" spans="4:17" ht="18" customHeight="1">
      <c r="D46" s="10"/>
      <c r="E46" s="10"/>
      <c r="F46" s="10"/>
      <c r="N46" s="3"/>
      <c r="O46" s="3"/>
      <c r="P46" s="3"/>
      <c r="Q46" s="113"/>
    </row>
    <row r="47" spans="1:17" ht="18" customHeight="1">
      <c r="A47" s="6"/>
      <c r="D47" s="10"/>
      <c r="E47" s="10"/>
      <c r="F47" s="10"/>
      <c r="N47" s="3"/>
      <c r="O47" s="3"/>
      <c r="P47" s="3"/>
      <c r="Q47" s="113"/>
    </row>
    <row r="48" spans="4:17" ht="18" customHeight="1">
      <c r="D48" s="10"/>
      <c r="E48" s="10"/>
      <c r="F48" s="10"/>
      <c r="N48" s="3"/>
      <c r="O48" s="3"/>
      <c r="P48" s="3"/>
      <c r="Q48" s="20"/>
    </row>
    <row r="49" spans="1:17" ht="18" customHeight="1">
      <c r="A49" s="6"/>
      <c r="D49" s="10"/>
      <c r="E49" s="10"/>
      <c r="F49" s="10"/>
      <c r="N49" s="3"/>
      <c r="O49" s="3"/>
      <c r="P49" s="3"/>
      <c r="Q49" s="20"/>
    </row>
    <row r="50" spans="1:17" ht="18" customHeight="1">
      <c r="A50" s="3"/>
      <c r="D50" s="10"/>
      <c r="E50" s="10"/>
      <c r="F50" s="10"/>
      <c r="N50" s="3"/>
      <c r="O50" s="3"/>
      <c r="P50" s="3"/>
      <c r="Q50" s="113"/>
    </row>
    <row r="51" spans="1:17" ht="18" customHeight="1">
      <c r="A51" s="6"/>
      <c r="D51" s="10"/>
      <c r="E51" s="10"/>
      <c r="F51" s="10"/>
      <c r="N51" s="3"/>
      <c r="O51" s="3"/>
      <c r="P51" s="3"/>
      <c r="Q51" s="20"/>
    </row>
    <row r="52" spans="14:17" ht="18" customHeight="1">
      <c r="N52" s="3"/>
      <c r="O52" s="3"/>
      <c r="P52" s="3"/>
      <c r="Q52" s="20"/>
    </row>
    <row r="53" spans="14:17" ht="18" customHeight="1">
      <c r="N53" s="3"/>
      <c r="O53" s="3"/>
      <c r="P53" s="3"/>
      <c r="Q53" s="20"/>
    </row>
    <row r="54" spans="14:17" ht="18" customHeight="1">
      <c r="N54" s="3"/>
      <c r="O54" s="3"/>
      <c r="P54" s="3"/>
      <c r="Q54" s="20"/>
    </row>
    <row r="55" spans="14:17" ht="18" customHeight="1">
      <c r="N55" s="3"/>
      <c r="O55" s="3"/>
      <c r="P55" s="3"/>
      <c r="Q55" s="20"/>
    </row>
    <row r="56" spans="14:17" ht="18" customHeight="1">
      <c r="N56" s="3"/>
      <c r="O56" s="3"/>
      <c r="P56" s="3"/>
      <c r="Q56" s="20"/>
    </row>
    <row r="57" spans="14:17" ht="18" customHeight="1">
      <c r="N57" s="3"/>
      <c r="O57" s="3"/>
      <c r="P57" s="3"/>
      <c r="Q57" s="20"/>
    </row>
    <row r="58" spans="14:17" ht="18" customHeight="1">
      <c r="N58" s="3"/>
      <c r="O58" s="3"/>
      <c r="P58" s="3"/>
      <c r="Q58" s="20"/>
    </row>
    <row r="59" spans="14:17" ht="18" customHeight="1">
      <c r="N59" s="3"/>
      <c r="O59" s="3"/>
      <c r="P59" s="3"/>
      <c r="Q59" s="20"/>
    </row>
    <row r="60" spans="14:17" ht="18" customHeight="1">
      <c r="N60" s="3"/>
      <c r="O60" s="3"/>
      <c r="P60" s="3"/>
      <c r="Q60" s="20"/>
    </row>
    <row r="61" spans="14:17" ht="18" customHeight="1">
      <c r="N61" s="3"/>
      <c r="O61" s="3"/>
      <c r="P61" s="3"/>
      <c r="Q61" s="20"/>
    </row>
    <row r="62" spans="14:17" ht="18" customHeight="1">
      <c r="N62" s="3"/>
      <c r="O62" s="3"/>
      <c r="P62" s="3"/>
      <c r="Q62" s="20"/>
    </row>
    <row r="63" spans="14:17" ht="18" customHeight="1">
      <c r="N63" s="3"/>
      <c r="O63" s="3"/>
      <c r="P63" s="3"/>
      <c r="Q63" s="20"/>
    </row>
    <row r="64" spans="14:17" ht="18" customHeight="1">
      <c r="N64" s="3"/>
      <c r="O64" s="3"/>
      <c r="P64" s="3"/>
      <c r="Q64" s="20"/>
    </row>
    <row r="65" spans="14:17" ht="18" customHeight="1">
      <c r="N65" s="3"/>
      <c r="O65" s="3"/>
      <c r="P65" s="3"/>
      <c r="Q65" s="20"/>
    </row>
    <row r="66" spans="14:17" ht="18" customHeight="1">
      <c r="N66" s="3"/>
      <c r="O66" s="3"/>
      <c r="P66" s="3"/>
      <c r="Q66" s="20"/>
    </row>
    <row r="67" spans="14:17" ht="18" customHeight="1">
      <c r="N67" s="3"/>
      <c r="O67" s="3"/>
      <c r="P67" s="3"/>
      <c r="Q67" s="20"/>
    </row>
    <row r="68" spans="14:17" ht="18" customHeight="1">
      <c r="N68" s="3"/>
      <c r="O68" s="3"/>
      <c r="P68" s="3"/>
      <c r="Q68" s="20"/>
    </row>
    <row r="69" spans="14:17" ht="18" customHeight="1">
      <c r="N69" s="3"/>
      <c r="O69" s="3"/>
      <c r="P69" s="3"/>
      <c r="Q69" s="20"/>
    </row>
    <row r="70" spans="14:17" ht="18" customHeight="1">
      <c r="N70" s="3"/>
      <c r="O70" s="3"/>
      <c r="P70" s="3"/>
      <c r="Q70" s="20"/>
    </row>
    <row r="71" spans="14:17" ht="18" customHeight="1">
      <c r="N71" s="3"/>
      <c r="O71" s="3"/>
      <c r="P71" s="3"/>
      <c r="Q71" s="20"/>
    </row>
    <row r="72" spans="14:17" ht="18" customHeight="1">
      <c r="N72" s="3"/>
      <c r="O72" s="3"/>
      <c r="P72" s="3"/>
      <c r="Q72" s="20"/>
    </row>
    <row r="73" spans="14:17" ht="18" customHeight="1">
      <c r="N73" s="3"/>
      <c r="O73" s="3"/>
      <c r="P73" s="3"/>
      <c r="Q73" s="20"/>
    </row>
    <row r="74" spans="14:17" ht="18" customHeight="1">
      <c r="N74" s="3"/>
      <c r="O74" s="3"/>
      <c r="P74" s="3"/>
      <c r="Q74" s="20"/>
    </row>
    <row r="75" spans="14:17" ht="18" customHeight="1">
      <c r="N75" s="3"/>
      <c r="O75" s="3"/>
      <c r="P75" s="3"/>
      <c r="Q75" s="20"/>
    </row>
    <row r="76" spans="14:17" ht="18" customHeight="1">
      <c r="N76" s="3"/>
      <c r="O76" s="3"/>
      <c r="P76" s="3"/>
      <c r="Q76" s="20"/>
    </row>
    <row r="77" spans="14:17" ht="18" customHeight="1">
      <c r="N77" s="3"/>
      <c r="O77" s="3"/>
      <c r="P77" s="3"/>
      <c r="Q77" s="20"/>
    </row>
    <row r="78" spans="14:17" ht="18" customHeight="1">
      <c r="N78" s="3"/>
      <c r="O78" s="3"/>
      <c r="P78" s="3"/>
      <c r="Q78" s="20"/>
    </row>
    <row r="79" spans="14:17" ht="18" customHeight="1">
      <c r="N79" s="3"/>
      <c r="O79" s="3"/>
      <c r="P79" s="3"/>
      <c r="Q79" s="20"/>
    </row>
    <row r="80" spans="14:17" ht="18" customHeight="1">
      <c r="N80" s="3"/>
      <c r="O80" s="3"/>
      <c r="P80" s="3"/>
      <c r="Q80" s="20"/>
    </row>
    <row r="81" spans="14:17" ht="18" customHeight="1">
      <c r="N81" s="3"/>
      <c r="O81" s="3"/>
      <c r="P81" s="3"/>
      <c r="Q81" s="20"/>
    </row>
    <row r="82" spans="14:17" ht="18" customHeight="1">
      <c r="N82" s="3"/>
      <c r="O82" s="3"/>
      <c r="P82" s="3"/>
      <c r="Q82" s="20"/>
    </row>
    <row r="83" spans="14:17" ht="18" customHeight="1">
      <c r="N83" s="3"/>
      <c r="O83" s="3"/>
      <c r="P83" s="3"/>
      <c r="Q83" s="20"/>
    </row>
    <row r="84" spans="14:17" ht="18" customHeight="1">
      <c r="N84" s="3"/>
      <c r="O84" s="3"/>
      <c r="P84" s="3"/>
      <c r="Q84" s="20"/>
    </row>
    <row r="85" spans="14:17" ht="18" customHeight="1">
      <c r="N85" s="3"/>
      <c r="O85" s="3"/>
      <c r="P85" s="3"/>
      <c r="Q85" s="20"/>
    </row>
    <row r="86" spans="14:17" ht="18" customHeight="1">
      <c r="N86" s="3"/>
      <c r="O86" s="3"/>
      <c r="P86" s="3"/>
      <c r="Q86" s="20"/>
    </row>
    <row r="87" spans="14:17" ht="18" customHeight="1">
      <c r="N87" s="3"/>
      <c r="O87" s="3"/>
      <c r="P87" s="3"/>
      <c r="Q87" s="20"/>
    </row>
    <row r="88" spans="14:17" ht="18" customHeight="1">
      <c r="N88" s="3"/>
      <c r="O88" s="3"/>
      <c r="P88" s="3"/>
      <c r="Q88" s="20"/>
    </row>
    <row r="89" spans="14:17" ht="18" customHeight="1">
      <c r="N89" s="3"/>
      <c r="O89" s="3"/>
      <c r="P89" s="3"/>
      <c r="Q89" s="20"/>
    </row>
    <row r="90" spans="14:17" ht="18" customHeight="1">
      <c r="N90" s="3"/>
      <c r="O90" s="3"/>
      <c r="P90" s="3"/>
      <c r="Q90" s="20"/>
    </row>
    <row r="91" spans="14:17" ht="18" customHeight="1">
      <c r="N91" s="3"/>
      <c r="O91" s="3"/>
      <c r="P91" s="3"/>
      <c r="Q91" s="20"/>
    </row>
    <row r="92" spans="14:17" ht="18" customHeight="1">
      <c r="N92" s="3"/>
      <c r="O92" s="3"/>
      <c r="P92" s="3"/>
      <c r="Q92" s="20"/>
    </row>
    <row r="93" spans="14:17" ht="18" customHeight="1">
      <c r="N93" s="3"/>
      <c r="O93" s="3"/>
      <c r="P93" s="3"/>
      <c r="Q93" s="20"/>
    </row>
    <row r="94" spans="14:17" ht="18" customHeight="1">
      <c r="N94" s="3"/>
      <c r="O94" s="3"/>
      <c r="P94" s="3"/>
      <c r="Q94" s="20"/>
    </row>
    <row r="95" spans="14:17" ht="18" customHeight="1">
      <c r="N95" s="3"/>
      <c r="O95" s="3"/>
      <c r="P95" s="3"/>
      <c r="Q95" s="20"/>
    </row>
    <row r="96" spans="14:17" ht="18" customHeight="1">
      <c r="N96" s="3"/>
      <c r="O96" s="3"/>
      <c r="P96" s="3"/>
      <c r="Q96" s="20"/>
    </row>
    <row r="97" spans="14:17" ht="18" customHeight="1">
      <c r="N97" s="3"/>
      <c r="O97" s="3"/>
      <c r="P97" s="3"/>
      <c r="Q97" s="20"/>
    </row>
    <row r="98" spans="14:17" ht="18" customHeight="1">
      <c r="N98" s="3"/>
      <c r="O98" s="3"/>
      <c r="P98" s="3"/>
      <c r="Q98" s="20"/>
    </row>
    <row r="99" spans="14:17" ht="18" customHeight="1">
      <c r="N99" s="3"/>
      <c r="O99" s="3"/>
      <c r="P99" s="3"/>
      <c r="Q99" s="20"/>
    </row>
    <row r="100" spans="14:17" ht="18" customHeight="1">
      <c r="N100" s="3"/>
      <c r="O100" s="3"/>
      <c r="P100" s="3"/>
      <c r="Q100" s="20"/>
    </row>
    <row r="101" spans="14:17" ht="18" customHeight="1">
      <c r="N101" s="3"/>
      <c r="O101" s="3"/>
      <c r="P101" s="3"/>
      <c r="Q101" s="20"/>
    </row>
    <row r="102" spans="14:17" ht="18" customHeight="1">
      <c r="N102" s="3"/>
      <c r="O102" s="3"/>
      <c r="P102" s="3"/>
      <c r="Q102" s="20"/>
    </row>
    <row r="103" spans="14:17" ht="18" customHeight="1">
      <c r="N103" s="3"/>
      <c r="O103" s="3"/>
      <c r="P103" s="3"/>
      <c r="Q103" s="20"/>
    </row>
    <row r="104" spans="14:17" ht="18" customHeight="1">
      <c r="N104" s="3"/>
      <c r="O104" s="3"/>
      <c r="P104" s="3"/>
      <c r="Q104" s="20"/>
    </row>
    <row r="105" spans="14:17" ht="18" customHeight="1">
      <c r="N105" s="3"/>
      <c r="O105" s="3"/>
      <c r="P105" s="3"/>
      <c r="Q105" s="20"/>
    </row>
    <row r="106" spans="14:17" ht="18" customHeight="1">
      <c r="N106" s="3"/>
      <c r="O106" s="3"/>
      <c r="P106" s="3"/>
      <c r="Q106" s="20"/>
    </row>
    <row r="107" spans="14:17" ht="18" customHeight="1">
      <c r="N107" s="3"/>
      <c r="O107" s="3"/>
      <c r="P107" s="3"/>
      <c r="Q107" s="20"/>
    </row>
    <row r="108" spans="14:17" ht="18" customHeight="1">
      <c r="N108" s="3"/>
      <c r="O108" s="3"/>
      <c r="P108" s="3"/>
      <c r="Q108" s="20"/>
    </row>
    <row r="109" spans="14:17" ht="18" customHeight="1">
      <c r="N109" s="3"/>
      <c r="O109" s="3"/>
      <c r="P109" s="3"/>
      <c r="Q109" s="20"/>
    </row>
    <row r="110" spans="14:17" ht="18" customHeight="1">
      <c r="N110" s="3"/>
      <c r="O110" s="3"/>
      <c r="P110" s="3"/>
      <c r="Q110" s="20"/>
    </row>
    <row r="111" spans="14:17" ht="18" customHeight="1">
      <c r="N111" s="3"/>
      <c r="O111" s="3"/>
      <c r="P111" s="3"/>
      <c r="Q111" s="20"/>
    </row>
    <row r="112" spans="14:17" ht="18" customHeight="1">
      <c r="N112" s="3"/>
      <c r="O112" s="3"/>
      <c r="P112" s="3"/>
      <c r="Q112" s="20"/>
    </row>
    <row r="113" spans="14:17" ht="18" customHeight="1">
      <c r="N113" s="3"/>
      <c r="O113" s="3"/>
      <c r="P113" s="3"/>
      <c r="Q113" s="20"/>
    </row>
    <row r="114" spans="14:17" ht="18" customHeight="1">
      <c r="N114" s="3"/>
      <c r="O114" s="3"/>
      <c r="P114" s="3"/>
      <c r="Q114" s="20"/>
    </row>
    <row r="115" spans="14:17" ht="18" customHeight="1">
      <c r="N115" s="3"/>
      <c r="O115" s="3"/>
      <c r="P115" s="3"/>
      <c r="Q115" s="20"/>
    </row>
    <row r="116" spans="14:17" ht="18" customHeight="1">
      <c r="N116" s="3"/>
      <c r="O116" s="3"/>
      <c r="P116" s="3"/>
      <c r="Q116" s="20"/>
    </row>
    <row r="117" spans="14:15" ht="18" customHeight="1">
      <c r="N117" s="3"/>
      <c r="O117" s="3"/>
    </row>
    <row r="118" spans="14:15" ht="18" customHeight="1">
      <c r="N118" s="3"/>
      <c r="O118" s="3"/>
    </row>
    <row r="119" spans="14:15" ht="18" customHeight="1">
      <c r="N119" s="3"/>
      <c r="O119" s="3"/>
    </row>
    <row r="120" spans="14:15" ht="18" customHeight="1">
      <c r="N120" s="3"/>
      <c r="O120" s="3"/>
    </row>
    <row r="121" spans="14:15" ht="18" customHeight="1">
      <c r="N121" s="3"/>
      <c r="O121" s="3"/>
    </row>
    <row r="122" spans="14:15" ht="18" customHeight="1">
      <c r="N122" s="3"/>
      <c r="O122" s="3"/>
    </row>
    <row r="123" spans="14:15" ht="18" customHeight="1">
      <c r="N123" s="3"/>
      <c r="O123" s="3"/>
    </row>
    <row r="124" spans="14:15" ht="18" customHeight="1">
      <c r="N124" s="3"/>
      <c r="O124" s="3"/>
    </row>
    <row r="125" spans="14:15" ht="18" customHeight="1">
      <c r="N125" s="3"/>
      <c r="O125" s="3"/>
    </row>
    <row r="126" spans="14:15" ht="18" customHeight="1">
      <c r="N126" s="3"/>
      <c r="O126" s="3"/>
    </row>
    <row r="127" spans="14:15" ht="18" customHeight="1">
      <c r="N127" s="3"/>
      <c r="O127" s="3"/>
    </row>
    <row r="128" spans="14:15" ht="18" customHeight="1">
      <c r="N128" s="3"/>
      <c r="O128" s="3"/>
    </row>
    <row r="129" spans="14:15" ht="18" customHeight="1">
      <c r="N129" s="3"/>
      <c r="O129" s="3"/>
    </row>
    <row r="130" spans="14:15" ht="18" customHeight="1">
      <c r="N130" s="3"/>
      <c r="O130" s="3"/>
    </row>
    <row r="131" spans="14:15" ht="18" customHeight="1">
      <c r="N131" s="3"/>
      <c r="O131" s="3"/>
    </row>
    <row r="132" spans="14:15" ht="18" customHeight="1">
      <c r="N132" s="3"/>
      <c r="O132" s="3"/>
    </row>
    <row r="133" spans="14:15" ht="18" customHeight="1">
      <c r="N133" s="3"/>
      <c r="O133" s="3"/>
    </row>
    <row r="134" spans="14:15" ht="18" customHeight="1">
      <c r="N134" s="3"/>
      <c r="O134" s="3"/>
    </row>
    <row r="135" spans="14:15" ht="18" customHeight="1">
      <c r="N135" s="3"/>
      <c r="O135" s="3"/>
    </row>
    <row r="136" spans="14:15" ht="18" customHeight="1">
      <c r="N136" s="3"/>
      <c r="O136" s="3"/>
    </row>
    <row r="137" spans="14:15" ht="18" customHeight="1">
      <c r="N137" s="3"/>
      <c r="O137" s="3"/>
    </row>
    <row r="138" spans="14:15" ht="18" customHeight="1">
      <c r="N138" s="3"/>
      <c r="O138" s="3"/>
    </row>
    <row r="139" spans="14:15" ht="18" customHeight="1">
      <c r="N139" s="3"/>
      <c r="O139" s="3"/>
    </row>
    <row r="140" spans="14:15" ht="18" customHeight="1">
      <c r="N140" s="3"/>
      <c r="O140" s="3"/>
    </row>
    <row r="141" spans="14:15" ht="18" customHeight="1">
      <c r="N141" s="3"/>
      <c r="O141" s="3"/>
    </row>
    <row r="142" spans="14:15" ht="18" customHeight="1">
      <c r="N142" s="3"/>
      <c r="O142" s="3"/>
    </row>
    <row r="143" spans="14:15" ht="18" customHeight="1">
      <c r="N143" s="3"/>
      <c r="O143" s="3"/>
    </row>
    <row r="144" spans="14:15" ht="18" customHeight="1">
      <c r="N144" s="3"/>
      <c r="O144" s="3"/>
    </row>
    <row r="145" spans="14:15" ht="18" customHeight="1">
      <c r="N145" s="3"/>
      <c r="O145" s="3"/>
    </row>
    <row r="146" spans="14:15" ht="18" customHeight="1">
      <c r="N146" s="3"/>
      <c r="O146" s="3"/>
    </row>
    <row r="147" spans="14:15" ht="18" customHeight="1">
      <c r="N147" s="3"/>
      <c r="O147" s="3"/>
    </row>
    <row r="148" spans="14:15" ht="18" customHeight="1">
      <c r="N148" s="3"/>
      <c r="O148" s="3"/>
    </row>
    <row r="149" spans="14:15" ht="18" customHeight="1">
      <c r="N149" s="3"/>
      <c r="O149" s="3"/>
    </row>
    <row r="150" spans="14:15" ht="18" customHeight="1">
      <c r="N150" s="3"/>
      <c r="O150" s="3"/>
    </row>
    <row r="151" spans="14:15" ht="18" customHeight="1">
      <c r="N151" s="3"/>
      <c r="O151" s="3"/>
    </row>
    <row r="152" spans="14:15" ht="18" customHeight="1">
      <c r="N152" s="3"/>
      <c r="O152" s="3"/>
    </row>
    <row r="153" spans="14:15" ht="18" customHeight="1">
      <c r="N153" s="3"/>
      <c r="O153" s="3"/>
    </row>
    <row r="154" spans="14:15" ht="18" customHeight="1">
      <c r="N154" s="3"/>
      <c r="O154" s="3"/>
    </row>
    <row r="155" spans="14:15" ht="18" customHeight="1">
      <c r="N155" s="3"/>
      <c r="O155" s="3"/>
    </row>
    <row r="156" spans="14:15" ht="18" customHeight="1">
      <c r="N156" s="3"/>
      <c r="O156" s="3"/>
    </row>
    <row r="157" spans="14:15" ht="18" customHeight="1">
      <c r="N157" s="3"/>
      <c r="O157" s="3"/>
    </row>
    <row r="158" spans="14:15" ht="18" customHeight="1">
      <c r="N158" s="3"/>
      <c r="O158" s="3"/>
    </row>
    <row r="159" spans="14:15" ht="18" customHeight="1">
      <c r="N159" s="3"/>
      <c r="O159" s="3"/>
    </row>
    <row r="160" spans="14:15" ht="18" customHeight="1">
      <c r="N160" s="3"/>
      <c r="O160" s="3"/>
    </row>
    <row r="161" spans="14:15" ht="18" customHeight="1">
      <c r="N161" s="3"/>
      <c r="O161" s="3"/>
    </row>
    <row r="162" spans="14:15" ht="18" customHeight="1">
      <c r="N162" s="3"/>
      <c r="O162" s="3"/>
    </row>
    <row r="163" spans="14:15" ht="18" customHeight="1">
      <c r="N163" s="3"/>
      <c r="O163" s="3"/>
    </row>
    <row r="164" spans="14:15" ht="18" customHeight="1">
      <c r="N164" s="3"/>
      <c r="O164" s="3"/>
    </row>
    <row r="165" spans="14:15" ht="18" customHeight="1">
      <c r="N165" s="3"/>
      <c r="O165" s="3"/>
    </row>
    <row r="166" spans="14:15" ht="18" customHeight="1">
      <c r="N166" s="3"/>
      <c r="O166" s="3"/>
    </row>
    <row r="167" spans="14:15" ht="18" customHeight="1">
      <c r="N167" s="3"/>
      <c r="O167" s="3"/>
    </row>
    <row r="168" spans="14:15" ht="18" customHeight="1">
      <c r="N168" s="3"/>
      <c r="O168" s="3"/>
    </row>
    <row r="169" spans="14:15" ht="18" customHeight="1">
      <c r="N169" s="3"/>
      <c r="O169" s="3"/>
    </row>
    <row r="170" spans="14:15" ht="18" customHeight="1">
      <c r="N170" s="3"/>
      <c r="O170" s="3"/>
    </row>
    <row r="171" spans="14:15" ht="18" customHeight="1">
      <c r="N171" s="3"/>
      <c r="O171" s="3"/>
    </row>
    <row r="172" spans="14:15" ht="18" customHeight="1">
      <c r="N172" s="3"/>
      <c r="O172" s="3"/>
    </row>
    <row r="173" spans="14:15" ht="18" customHeight="1">
      <c r="N173" s="3"/>
      <c r="O173" s="3"/>
    </row>
    <row r="174" spans="14:15" ht="18" customHeight="1">
      <c r="N174" s="3"/>
      <c r="O174" s="3"/>
    </row>
    <row r="175" spans="14:15" ht="18" customHeight="1">
      <c r="N175" s="3"/>
      <c r="O175" s="3"/>
    </row>
    <row r="176" spans="14:15" ht="18" customHeight="1">
      <c r="N176" s="3"/>
      <c r="O176" s="3"/>
    </row>
    <row r="177" spans="14:15" ht="18" customHeight="1">
      <c r="N177" s="3"/>
      <c r="O177" s="3"/>
    </row>
    <row r="178" spans="14:15" ht="18" customHeight="1">
      <c r="N178" s="3"/>
      <c r="O178" s="3"/>
    </row>
    <row r="179" spans="14:15" ht="18" customHeight="1">
      <c r="N179" s="3"/>
      <c r="O179" s="3"/>
    </row>
    <row r="180" spans="14:15" ht="18" customHeight="1">
      <c r="N180" s="3"/>
      <c r="O180" s="3"/>
    </row>
    <row r="181" spans="14:15" ht="18" customHeight="1">
      <c r="N181" s="3"/>
      <c r="O181" s="3"/>
    </row>
    <row r="182" spans="14:15" ht="18" customHeight="1">
      <c r="N182" s="3"/>
      <c r="O182" s="3"/>
    </row>
    <row r="183" spans="14:15" ht="18" customHeight="1">
      <c r="N183" s="3"/>
      <c r="O183" s="3"/>
    </row>
    <row r="184" spans="14:15" ht="18" customHeight="1">
      <c r="N184" s="3"/>
      <c r="O184" s="3"/>
    </row>
    <row r="185" spans="14:15" ht="18" customHeight="1">
      <c r="N185" s="3"/>
      <c r="O185" s="3"/>
    </row>
    <row r="186" spans="14:15" ht="18" customHeight="1">
      <c r="N186" s="3"/>
      <c r="O186" s="3"/>
    </row>
    <row r="187" spans="14:15" ht="18" customHeight="1">
      <c r="N187" s="3"/>
      <c r="O187" s="3"/>
    </row>
    <row r="188" spans="14:15" ht="18" customHeight="1">
      <c r="N188" s="3"/>
      <c r="O188" s="3"/>
    </row>
    <row r="189" spans="14:15" ht="18" customHeight="1">
      <c r="N189" s="3"/>
      <c r="O189" s="3"/>
    </row>
    <row r="190" spans="14:15" ht="18" customHeight="1">
      <c r="N190" s="3"/>
      <c r="O190" s="3"/>
    </row>
    <row r="191" spans="14:15" ht="18" customHeight="1">
      <c r="N191" s="3"/>
      <c r="O191" s="3"/>
    </row>
    <row r="192" spans="14:15" ht="18" customHeight="1">
      <c r="N192" s="3"/>
      <c r="O192" s="3"/>
    </row>
    <row r="193" spans="14:15" ht="18" customHeight="1">
      <c r="N193" s="3"/>
      <c r="O193" s="3"/>
    </row>
    <row r="194" spans="14:15" ht="18" customHeight="1">
      <c r="N194" s="3"/>
      <c r="O194" s="3"/>
    </row>
    <row r="195" spans="14:15" ht="18" customHeight="1">
      <c r="N195" s="3"/>
      <c r="O195" s="3"/>
    </row>
    <row r="196" spans="14:15" ht="18" customHeight="1">
      <c r="N196" s="3"/>
      <c r="O196" s="3"/>
    </row>
    <row r="197" spans="14:15" ht="18" customHeight="1">
      <c r="N197" s="3"/>
      <c r="O197" s="3"/>
    </row>
    <row r="198" spans="14:15" ht="18" customHeight="1">
      <c r="N198" s="3"/>
      <c r="O198" s="3"/>
    </row>
    <row r="199" spans="14:15" ht="18" customHeight="1">
      <c r="N199" s="3"/>
      <c r="O199" s="3"/>
    </row>
    <row r="200" spans="14:15" ht="18" customHeight="1">
      <c r="N200" s="3"/>
      <c r="O200" s="3"/>
    </row>
    <row r="201" spans="14:15" ht="18" customHeight="1">
      <c r="N201" s="3"/>
      <c r="O201" s="3"/>
    </row>
    <row r="202" spans="14:15" ht="18" customHeight="1">
      <c r="N202" s="3"/>
      <c r="O202" s="3"/>
    </row>
    <row r="203" spans="14:15" ht="18" customHeight="1">
      <c r="N203" s="3"/>
      <c r="O203" s="3"/>
    </row>
    <row r="204" spans="14:15" ht="18" customHeight="1">
      <c r="N204" s="3"/>
      <c r="O204" s="3"/>
    </row>
    <row r="205" spans="14:15" ht="18" customHeight="1">
      <c r="N205" s="3"/>
      <c r="O205" s="3"/>
    </row>
    <row r="206" spans="14:15" ht="18" customHeight="1">
      <c r="N206" s="3"/>
      <c r="O206" s="3"/>
    </row>
    <row r="207" spans="14:15" ht="18" customHeight="1">
      <c r="N207" s="3"/>
      <c r="O207" s="3"/>
    </row>
    <row r="208" spans="14:15" ht="18" customHeight="1">
      <c r="N208" s="3"/>
      <c r="O208" s="3"/>
    </row>
    <row r="209" spans="14:15" ht="18" customHeight="1">
      <c r="N209" s="3"/>
      <c r="O209" s="3"/>
    </row>
    <row r="210" spans="14:15" ht="18" customHeight="1">
      <c r="N210" s="3"/>
      <c r="O210" s="3"/>
    </row>
    <row r="211" spans="14:15" ht="18" customHeight="1">
      <c r="N211" s="3"/>
      <c r="O211" s="3"/>
    </row>
    <row r="212" spans="14:15" ht="18" customHeight="1">
      <c r="N212" s="3"/>
      <c r="O212" s="3"/>
    </row>
    <row r="213" spans="14:15" ht="18" customHeight="1">
      <c r="N213" s="3"/>
      <c r="O213" s="3"/>
    </row>
    <row r="214" spans="14:15" ht="18" customHeight="1">
      <c r="N214" s="3"/>
      <c r="O214" s="3"/>
    </row>
    <row r="215" spans="14:15" ht="18" customHeight="1">
      <c r="N215" s="3"/>
      <c r="O215" s="3"/>
    </row>
    <row r="216" spans="14:15" ht="18" customHeight="1">
      <c r="N216" s="3"/>
      <c r="O216" s="3"/>
    </row>
    <row r="217" spans="14:15" ht="18" customHeight="1">
      <c r="N217" s="3"/>
      <c r="O217" s="3"/>
    </row>
    <row r="218" spans="14:15" ht="18" customHeight="1">
      <c r="N218" s="3"/>
      <c r="O218" s="3"/>
    </row>
    <row r="219" spans="14:15" ht="18" customHeight="1">
      <c r="N219" s="3"/>
      <c r="O219" s="3"/>
    </row>
    <row r="220" spans="14:15" ht="18" customHeight="1">
      <c r="N220" s="3"/>
      <c r="O220" s="3"/>
    </row>
    <row r="221" spans="14:15" ht="18" customHeight="1">
      <c r="N221" s="3"/>
      <c r="O221" s="3"/>
    </row>
    <row r="222" spans="14:15" ht="18" customHeight="1">
      <c r="N222" s="3"/>
      <c r="O222" s="3"/>
    </row>
    <row r="223" spans="14:15" ht="18" customHeight="1">
      <c r="N223" s="3"/>
      <c r="O223" s="3"/>
    </row>
    <row r="224" spans="14:15" ht="18" customHeight="1">
      <c r="N224" s="3"/>
      <c r="O224" s="3"/>
    </row>
    <row r="225" spans="14:15" ht="18" customHeight="1">
      <c r="N225" s="3"/>
      <c r="O225" s="3"/>
    </row>
    <row r="226" spans="14:15" ht="18" customHeight="1">
      <c r="N226" s="3"/>
      <c r="O226" s="3"/>
    </row>
    <row r="227" spans="14:15" ht="18" customHeight="1">
      <c r="N227" s="3"/>
      <c r="O227" s="3"/>
    </row>
    <row r="228" spans="14:15" ht="18" customHeight="1">
      <c r="N228" s="3"/>
      <c r="O228" s="3"/>
    </row>
    <row r="229" spans="14:15" ht="18" customHeight="1">
      <c r="N229" s="3"/>
      <c r="O229" s="3"/>
    </row>
    <row r="230" spans="14:15" ht="18" customHeight="1">
      <c r="N230" s="3"/>
      <c r="O230" s="3"/>
    </row>
    <row r="231" spans="14:15" ht="18" customHeight="1">
      <c r="N231" s="3"/>
      <c r="O231" s="3"/>
    </row>
    <row r="232" spans="14:15" ht="18" customHeight="1">
      <c r="N232" s="3"/>
      <c r="O232" s="3"/>
    </row>
    <row r="233" spans="14:15" ht="18" customHeight="1">
      <c r="N233" s="3"/>
      <c r="O233" s="3"/>
    </row>
    <row r="234" spans="14:15" ht="18" customHeight="1">
      <c r="N234" s="3"/>
      <c r="O234" s="3"/>
    </row>
    <row r="235" spans="14:15" ht="18" customHeight="1">
      <c r="N235" s="3"/>
      <c r="O235" s="3"/>
    </row>
    <row r="236" spans="14:15" ht="18" customHeight="1">
      <c r="N236" s="3"/>
      <c r="O236" s="3"/>
    </row>
    <row r="237" spans="14:15" ht="18" customHeight="1">
      <c r="N237" s="3"/>
      <c r="O237" s="3"/>
    </row>
    <row r="238" spans="14:15" ht="18" customHeight="1">
      <c r="N238" s="3"/>
      <c r="O238" s="3"/>
    </row>
    <row r="239" spans="14:15" ht="18" customHeight="1">
      <c r="N239" s="3"/>
      <c r="O239" s="3"/>
    </row>
    <row r="240" spans="14:15" ht="18" customHeight="1">
      <c r="N240" s="3"/>
      <c r="O240" s="3"/>
    </row>
    <row r="241" spans="14:15" ht="18" customHeight="1">
      <c r="N241" s="3"/>
      <c r="O241" s="3"/>
    </row>
    <row r="242" spans="14:15" ht="18" customHeight="1">
      <c r="N242" s="3"/>
      <c r="O242" s="3"/>
    </row>
    <row r="243" spans="14:15" ht="18" customHeight="1">
      <c r="N243" s="3"/>
      <c r="O243" s="3"/>
    </row>
    <row r="244" spans="14:15" ht="18" customHeight="1">
      <c r="N244" s="3"/>
      <c r="O244" s="3"/>
    </row>
    <row r="245" spans="14:15" ht="18" customHeight="1">
      <c r="N245" s="3"/>
      <c r="O245" s="3"/>
    </row>
    <row r="246" spans="14:15" ht="18" customHeight="1">
      <c r="N246" s="3"/>
      <c r="O246" s="3"/>
    </row>
    <row r="247" spans="14:15" ht="18" customHeight="1">
      <c r="N247" s="3"/>
      <c r="O247" s="3"/>
    </row>
    <row r="248" spans="14:15" ht="18" customHeight="1">
      <c r="N248" s="3"/>
      <c r="O248" s="3"/>
    </row>
    <row r="249" spans="14:15" ht="18" customHeight="1">
      <c r="N249" s="3"/>
      <c r="O249" s="3"/>
    </row>
    <row r="250" spans="14:15" ht="18" customHeight="1">
      <c r="N250" s="3"/>
      <c r="O250" s="3"/>
    </row>
    <row r="251" spans="14:15" ht="18" customHeight="1">
      <c r="N251" s="3"/>
      <c r="O251" s="3"/>
    </row>
    <row r="252" spans="14:15" ht="18" customHeight="1">
      <c r="N252" s="3"/>
      <c r="O252" s="3"/>
    </row>
    <row r="253" spans="14:15" ht="18" customHeight="1">
      <c r="N253" s="3"/>
      <c r="O253" s="3"/>
    </row>
    <row r="254" spans="14:15" ht="18" customHeight="1">
      <c r="N254" s="3"/>
      <c r="O254" s="3"/>
    </row>
    <row r="255" spans="14:15" ht="18" customHeight="1">
      <c r="N255" s="3"/>
      <c r="O255" s="3"/>
    </row>
    <row r="256" spans="14:15" ht="18" customHeight="1">
      <c r="N256" s="3"/>
      <c r="O256" s="3"/>
    </row>
    <row r="257" spans="14:15" ht="18" customHeight="1">
      <c r="N257" s="3"/>
      <c r="O257" s="3"/>
    </row>
  </sheetData>
  <mergeCells count="1">
    <mergeCell ref="J1:P1"/>
  </mergeCells>
  <printOptions horizontalCentered="1" verticalCentered="1"/>
  <pageMargins left="0.7480314960629921" right="0.5511811023622047" top="0.7874015748031497" bottom="0.3937007874015748" header="0.3937007874015748" footer="0.3937007874015748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S48"/>
  <sheetViews>
    <sheetView view="pageBreakPreview" zoomScaleNormal="75" zoomScaleSheetLayoutView="100" workbookViewId="0" topLeftCell="A4">
      <selection activeCell="D7" sqref="D7:D8"/>
    </sheetView>
  </sheetViews>
  <sheetFormatPr defaultColWidth="9.00390625" defaultRowHeight="18.75" customHeight="1"/>
  <cols>
    <col min="1" max="1" width="4.50390625" style="7" customWidth="1"/>
    <col min="2" max="2" width="9.625" style="3" customWidth="1"/>
    <col min="3" max="3" width="13.00390625" style="3" bestFit="1" customWidth="1"/>
    <col min="4" max="4" width="4.50390625" style="7" bestFit="1" customWidth="1"/>
    <col min="5" max="9" width="12.625" style="7" customWidth="1"/>
    <col min="10" max="16384" width="9.00390625" style="7" customWidth="1"/>
  </cols>
  <sheetData>
    <row r="1" spans="1:9" ht="18.75" customHeight="1">
      <c r="A1" s="496" t="s">
        <v>2507</v>
      </c>
      <c r="B1" s="496"/>
      <c r="C1" s="496"/>
      <c r="D1" s="496"/>
      <c r="E1" s="496"/>
      <c r="F1" s="496"/>
      <c r="G1" s="496"/>
      <c r="H1" s="496"/>
      <c r="I1" s="496"/>
    </row>
    <row r="2" spans="1:11" ht="18.75" customHeight="1">
      <c r="A2" s="495" t="s">
        <v>2021</v>
      </c>
      <c r="B2" s="495"/>
      <c r="C2" s="495"/>
      <c r="D2" s="495"/>
      <c r="E2" s="495"/>
      <c r="F2" s="495"/>
      <c r="G2" s="18"/>
      <c r="J2" s="6"/>
      <c r="K2" s="6"/>
    </row>
    <row r="3" spans="1:11" ht="18.75" customHeight="1">
      <c r="A3" s="19"/>
      <c r="B3" s="11"/>
      <c r="C3" s="11"/>
      <c r="D3" s="19"/>
      <c r="E3" s="19"/>
      <c r="F3" s="19"/>
      <c r="G3" s="19"/>
      <c r="J3" s="6"/>
      <c r="K3" s="6"/>
    </row>
    <row r="4" spans="1:11" ht="18.75" customHeight="1">
      <c r="A4" s="19"/>
      <c r="E4" s="47" t="s">
        <v>2612</v>
      </c>
      <c r="F4" s="47" t="s">
        <v>2612</v>
      </c>
      <c r="G4" s="47" t="s">
        <v>2612</v>
      </c>
      <c r="H4" s="47" t="s">
        <v>2612</v>
      </c>
      <c r="I4" s="3"/>
      <c r="J4" s="3"/>
      <c r="K4" s="6"/>
    </row>
    <row r="5" spans="1:11" ht="18.75" customHeight="1">
      <c r="A5" s="19"/>
      <c r="D5" s="77"/>
      <c r="E5" s="77" t="s">
        <v>2025</v>
      </c>
      <c r="F5" s="77" t="s">
        <v>2024</v>
      </c>
      <c r="G5" s="77" t="s">
        <v>2020</v>
      </c>
      <c r="H5" s="77" t="s">
        <v>2019</v>
      </c>
      <c r="I5" s="3"/>
      <c r="J5" s="3"/>
      <c r="K5" s="6"/>
    </row>
    <row r="6" spans="2:19" ht="18.75" customHeight="1">
      <c r="B6" s="89"/>
      <c r="C6" s="89"/>
      <c r="E6" s="47"/>
      <c r="F6" s="47"/>
      <c r="G6" s="47"/>
      <c r="H6" s="47"/>
      <c r="I6" s="3"/>
      <c r="J6" s="3"/>
      <c r="K6" s="45"/>
      <c r="L6" s="45"/>
      <c r="R6" s="3"/>
      <c r="S6" s="3"/>
    </row>
    <row r="7" spans="1:19" ht="18.75" customHeight="1" thickBot="1">
      <c r="A7" s="504" t="s">
        <v>2624</v>
      </c>
      <c r="B7" s="504" t="s">
        <v>2682</v>
      </c>
      <c r="C7" s="504" t="s">
        <v>2014</v>
      </c>
      <c r="D7" s="504">
        <v>1</v>
      </c>
      <c r="G7" s="6"/>
      <c r="K7" s="45"/>
      <c r="L7" s="46"/>
      <c r="R7" s="3"/>
      <c r="S7" s="3"/>
    </row>
    <row r="8" spans="1:19" ht="18.75" customHeight="1" thickBot="1">
      <c r="A8" s="504"/>
      <c r="B8" s="504"/>
      <c r="C8" s="504"/>
      <c r="D8" s="504"/>
      <c r="E8" s="271" t="s">
        <v>2632</v>
      </c>
      <c r="F8" s="273" t="s">
        <v>2911</v>
      </c>
      <c r="G8" s="15"/>
      <c r="H8" s="48"/>
      <c r="I8" s="48"/>
      <c r="K8" s="3"/>
      <c r="L8" s="3"/>
      <c r="M8" s="3"/>
      <c r="N8" s="3"/>
      <c r="O8" s="3"/>
      <c r="P8" s="3"/>
      <c r="Q8" s="3"/>
      <c r="R8" s="3"/>
      <c r="S8" s="3"/>
    </row>
    <row r="9" spans="1:13" ht="18.75" customHeight="1">
      <c r="A9" s="504" t="s">
        <v>4159</v>
      </c>
      <c r="B9" s="504" t="s">
        <v>2346</v>
      </c>
      <c r="C9" s="504" t="s">
        <v>3786</v>
      </c>
      <c r="D9" s="504">
        <v>2</v>
      </c>
      <c r="E9" s="65" t="s">
        <v>2223</v>
      </c>
      <c r="F9" s="10"/>
      <c r="G9" s="297">
        <v>0.8847222222222223</v>
      </c>
      <c r="H9" s="48"/>
      <c r="I9" s="48"/>
      <c r="K9" s="45"/>
      <c r="M9" s="45"/>
    </row>
    <row r="10" spans="1:13" ht="18.75" customHeight="1" thickBot="1">
      <c r="A10" s="504"/>
      <c r="B10" s="504"/>
      <c r="C10" s="504"/>
      <c r="D10" s="504"/>
      <c r="E10" s="48"/>
      <c r="F10" s="10" t="s">
        <v>2648</v>
      </c>
      <c r="G10" s="273" t="s">
        <v>2305</v>
      </c>
      <c r="H10" s="48"/>
      <c r="I10" s="48"/>
      <c r="K10" s="45"/>
      <c r="M10" s="45"/>
    </row>
    <row r="11" spans="1:15" ht="18.75" customHeight="1" thickBot="1">
      <c r="A11" s="504" t="s">
        <v>4160</v>
      </c>
      <c r="B11" s="504" t="s">
        <v>2681</v>
      </c>
      <c r="C11" s="504" t="s">
        <v>2011</v>
      </c>
      <c r="D11" s="504">
        <v>3</v>
      </c>
      <c r="E11" s="274"/>
      <c r="F11" s="66" t="s">
        <v>3512</v>
      </c>
      <c r="G11" s="10"/>
      <c r="H11" s="283"/>
      <c r="I11" s="48"/>
      <c r="K11" s="3"/>
      <c r="L11" s="3"/>
      <c r="M11" s="3"/>
      <c r="N11" s="3"/>
      <c r="O11" s="3"/>
    </row>
    <row r="12" spans="1:15" ht="18.75" customHeight="1" thickBot="1">
      <c r="A12" s="504"/>
      <c r="B12" s="504"/>
      <c r="C12" s="504"/>
      <c r="D12" s="504"/>
      <c r="E12" s="10" t="s">
        <v>2633</v>
      </c>
      <c r="F12" s="269"/>
      <c r="G12" s="10"/>
      <c r="H12" s="283"/>
      <c r="I12" s="48"/>
      <c r="K12" s="3"/>
      <c r="L12" s="3"/>
      <c r="M12" s="3"/>
      <c r="N12" s="3"/>
      <c r="O12" s="3"/>
    </row>
    <row r="13" spans="1:15" ht="18.75" customHeight="1">
      <c r="A13" s="504" t="s">
        <v>2679</v>
      </c>
      <c r="B13" s="504" t="s">
        <v>3788</v>
      </c>
      <c r="C13" s="504" t="s">
        <v>3798</v>
      </c>
      <c r="D13" s="504">
        <v>4</v>
      </c>
      <c r="E13" s="65" t="s">
        <v>2245</v>
      </c>
      <c r="F13" s="48" t="s">
        <v>2865</v>
      </c>
      <c r="G13" s="10"/>
      <c r="H13" s="283"/>
      <c r="I13" s="48"/>
      <c r="K13" s="3"/>
      <c r="L13" s="3"/>
      <c r="M13" s="3"/>
      <c r="N13" s="3"/>
      <c r="O13" s="3"/>
    </row>
    <row r="14" spans="1:15" ht="18.75" customHeight="1" thickBot="1">
      <c r="A14" s="504"/>
      <c r="B14" s="504"/>
      <c r="C14" s="504"/>
      <c r="D14" s="504"/>
      <c r="E14" s="48"/>
      <c r="F14" s="48"/>
      <c r="G14" s="10" t="s">
        <v>2643</v>
      </c>
      <c r="H14" s="273" t="s">
        <v>2385</v>
      </c>
      <c r="I14" s="48"/>
      <c r="K14" s="3"/>
      <c r="L14" s="3"/>
      <c r="M14" s="3"/>
      <c r="N14" s="3"/>
      <c r="O14" s="3"/>
    </row>
    <row r="15" spans="1:15" ht="18.75" customHeight="1" thickBot="1">
      <c r="A15" s="504" t="s">
        <v>2625</v>
      </c>
      <c r="B15" s="504" t="s">
        <v>2027</v>
      </c>
      <c r="C15" s="504" t="s">
        <v>2028</v>
      </c>
      <c r="D15" s="504">
        <v>5</v>
      </c>
      <c r="E15" s="274"/>
      <c r="F15" s="48"/>
      <c r="G15" s="66" t="s">
        <v>3512</v>
      </c>
      <c r="H15" s="66"/>
      <c r="I15" s="48"/>
      <c r="J15" s="6"/>
      <c r="K15" s="6"/>
      <c r="L15" s="176"/>
      <c r="M15" s="176"/>
      <c r="N15" s="176"/>
      <c r="O15" s="3"/>
    </row>
    <row r="16" spans="1:15" ht="18.75" customHeight="1" thickBot="1">
      <c r="A16" s="504"/>
      <c r="B16" s="504"/>
      <c r="C16" s="504"/>
      <c r="D16" s="504"/>
      <c r="E16" s="10" t="s">
        <v>2634</v>
      </c>
      <c r="F16" s="273" t="s">
        <v>3625</v>
      </c>
      <c r="G16" s="66"/>
      <c r="H16" s="66"/>
      <c r="I16" s="48"/>
      <c r="K16" s="3"/>
      <c r="L16" s="176"/>
      <c r="M16" s="176"/>
      <c r="N16" s="176"/>
      <c r="O16" s="3"/>
    </row>
    <row r="17" spans="1:15" ht="18.75" customHeight="1">
      <c r="A17" s="504" t="s">
        <v>2001</v>
      </c>
      <c r="B17" s="504" t="s">
        <v>2347</v>
      </c>
      <c r="C17" s="504" t="s">
        <v>3789</v>
      </c>
      <c r="D17" s="504">
        <v>6</v>
      </c>
      <c r="E17" s="65" t="s">
        <v>3503</v>
      </c>
      <c r="F17" s="66"/>
      <c r="G17" s="66"/>
      <c r="H17" s="66"/>
      <c r="I17" s="48"/>
      <c r="K17" s="3"/>
      <c r="L17" s="176"/>
      <c r="M17" s="176"/>
      <c r="N17" s="176"/>
      <c r="O17" s="3"/>
    </row>
    <row r="18" spans="1:15" ht="18.75" customHeight="1" thickBot="1">
      <c r="A18" s="504"/>
      <c r="B18" s="504"/>
      <c r="C18" s="504"/>
      <c r="D18" s="504"/>
      <c r="E18" s="48"/>
      <c r="F18" s="66" t="s">
        <v>2636</v>
      </c>
      <c r="G18" s="266"/>
      <c r="H18" s="66"/>
      <c r="I18" s="48"/>
      <c r="K18" s="3"/>
      <c r="L18" s="176"/>
      <c r="M18" s="176"/>
      <c r="N18" s="176"/>
      <c r="O18" s="3"/>
    </row>
    <row r="19" spans="1:15" ht="18.75" customHeight="1" thickBot="1">
      <c r="A19" s="504" t="s">
        <v>2626</v>
      </c>
      <c r="B19" s="504" t="s">
        <v>2683</v>
      </c>
      <c r="C19" s="504" t="s">
        <v>2013</v>
      </c>
      <c r="D19" s="504">
        <v>7</v>
      </c>
      <c r="E19" s="274"/>
      <c r="F19" s="10" t="s">
        <v>3513</v>
      </c>
      <c r="G19" s="283" t="s">
        <v>2302</v>
      </c>
      <c r="H19" s="66"/>
      <c r="I19" s="48"/>
      <c r="J19" s="6"/>
      <c r="K19" s="3"/>
      <c r="L19" s="176"/>
      <c r="M19" s="176"/>
      <c r="N19" s="176"/>
      <c r="O19" s="3"/>
    </row>
    <row r="20" spans="1:15" ht="18.75" customHeight="1" thickBot="1">
      <c r="A20" s="504"/>
      <c r="B20" s="504"/>
      <c r="C20" s="504"/>
      <c r="D20" s="504"/>
      <c r="E20" s="10" t="s">
        <v>2635</v>
      </c>
      <c r="F20" s="273"/>
      <c r="G20" s="297">
        <v>0.43125</v>
      </c>
      <c r="H20" s="66"/>
      <c r="I20" s="48"/>
      <c r="K20" s="3"/>
      <c r="L20" s="176"/>
      <c r="M20" s="176"/>
      <c r="N20" s="176"/>
      <c r="O20" s="3"/>
    </row>
    <row r="21" spans="1:15" ht="18.75" customHeight="1">
      <c r="A21" s="504" t="s">
        <v>2694</v>
      </c>
      <c r="B21" s="504" t="s">
        <v>2348</v>
      </c>
      <c r="C21" s="504" t="s">
        <v>3790</v>
      </c>
      <c r="D21" s="504">
        <v>8</v>
      </c>
      <c r="E21" s="65" t="s">
        <v>2224</v>
      </c>
      <c r="F21" s="48" t="s">
        <v>3629</v>
      </c>
      <c r="G21" s="48"/>
      <c r="H21" s="66"/>
      <c r="I21" s="74" t="s">
        <v>2547</v>
      </c>
      <c r="K21" s="3"/>
      <c r="L21" s="176"/>
      <c r="M21" s="176"/>
      <c r="N21" s="176"/>
      <c r="O21" s="3"/>
    </row>
    <row r="22" spans="1:15" ht="18.75" customHeight="1" thickBot="1">
      <c r="A22" s="504"/>
      <c r="B22" s="504"/>
      <c r="C22" s="504"/>
      <c r="D22" s="504"/>
      <c r="E22" s="48"/>
      <c r="F22" s="276">
        <v>0.8881944444444444</v>
      </c>
      <c r="G22" s="48"/>
      <c r="H22" s="66" t="s">
        <v>2622</v>
      </c>
      <c r="I22" s="280"/>
      <c r="K22" s="3"/>
      <c r="L22" s="176"/>
      <c r="M22" s="176"/>
      <c r="N22" s="176"/>
      <c r="O22" s="3"/>
    </row>
    <row r="23" spans="1:15" ht="18.75" customHeight="1" thickBot="1">
      <c r="A23" s="504" t="s">
        <v>2000</v>
      </c>
      <c r="B23" s="504" t="s">
        <v>2349</v>
      </c>
      <c r="C23" s="504" t="s">
        <v>3798</v>
      </c>
      <c r="D23" s="504">
        <v>9</v>
      </c>
      <c r="E23" s="274"/>
      <c r="F23" s="276">
        <v>0.9729166666666668</v>
      </c>
      <c r="G23" s="48"/>
      <c r="H23" s="10" t="s">
        <v>3512</v>
      </c>
      <c r="I23" s="283" t="s">
        <v>3853</v>
      </c>
      <c r="K23" s="3"/>
      <c r="L23" s="3"/>
      <c r="M23" s="3"/>
      <c r="N23" s="3"/>
      <c r="O23" s="3"/>
    </row>
    <row r="24" spans="1:15" ht="18.75" customHeight="1" thickBot="1">
      <c r="A24" s="504"/>
      <c r="B24" s="504"/>
      <c r="C24" s="504"/>
      <c r="D24" s="504"/>
      <c r="E24" s="287" t="s">
        <v>1991</v>
      </c>
      <c r="F24" s="273" t="s">
        <v>3628</v>
      </c>
      <c r="G24" s="48"/>
      <c r="H24" s="10"/>
      <c r="I24" s="283"/>
      <c r="K24" s="6"/>
      <c r="L24" s="3"/>
      <c r="M24" s="3"/>
      <c r="N24" s="3"/>
      <c r="O24" s="3"/>
    </row>
    <row r="25" spans="1:15" ht="18.75" customHeight="1">
      <c r="A25" s="504" t="s">
        <v>2628</v>
      </c>
      <c r="B25" s="504" t="s">
        <v>2699</v>
      </c>
      <c r="C25" s="504" t="s">
        <v>2010</v>
      </c>
      <c r="D25" s="504">
        <v>10</v>
      </c>
      <c r="E25" s="65" t="s">
        <v>3504</v>
      </c>
      <c r="F25" s="314"/>
      <c r="G25" s="276">
        <v>0.8847222222222223</v>
      </c>
      <c r="H25" s="10"/>
      <c r="I25" s="283"/>
      <c r="J25" s="6"/>
      <c r="K25" s="3"/>
      <c r="L25" s="3"/>
      <c r="M25" s="3"/>
      <c r="N25" s="3"/>
      <c r="O25" s="3"/>
    </row>
    <row r="26" spans="1:15" ht="18.75" customHeight="1" thickBot="1">
      <c r="A26" s="504"/>
      <c r="B26" s="504"/>
      <c r="C26" s="504"/>
      <c r="D26" s="504"/>
      <c r="E26" s="48"/>
      <c r="F26" s="10" t="s">
        <v>2637</v>
      </c>
      <c r="G26" s="273" t="s">
        <v>2306</v>
      </c>
      <c r="H26" s="10"/>
      <c r="I26" s="283"/>
      <c r="K26" s="6"/>
      <c r="L26" s="3"/>
      <c r="M26" s="3"/>
      <c r="N26" s="3"/>
      <c r="O26" s="3"/>
    </row>
    <row r="27" spans="1:11" ht="18.75" customHeight="1">
      <c r="A27" s="504" t="s">
        <v>1997</v>
      </c>
      <c r="B27" s="504" t="s">
        <v>2350</v>
      </c>
      <c r="C27" s="504" t="s">
        <v>3794</v>
      </c>
      <c r="D27" s="504">
        <v>11</v>
      </c>
      <c r="E27" s="48"/>
      <c r="F27" s="66" t="s">
        <v>3514</v>
      </c>
      <c r="G27" s="314"/>
      <c r="H27" s="10"/>
      <c r="I27" s="283"/>
      <c r="K27" s="6"/>
    </row>
    <row r="28" spans="1:11" ht="18.75" customHeight="1" thickBot="1">
      <c r="A28" s="504"/>
      <c r="B28" s="504"/>
      <c r="C28" s="504"/>
      <c r="D28" s="504"/>
      <c r="E28" s="63" t="s">
        <v>2646</v>
      </c>
      <c r="F28" s="266"/>
      <c r="G28" s="387"/>
      <c r="H28" s="10"/>
      <c r="I28" s="283"/>
      <c r="K28" s="6"/>
    </row>
    <row r="29" spans="1:11" ht="18.75" customHeight="1" thickBot="1">
      <c r="A29" s="504" t="s">
        <v>2627</v>
      </c>
      <c r="B29" s="504" t="s">
        <v>2701</v>
      </c>
      <c r="C29" s="504" t="s">
        <v>2012</v>
      </c>
      <c r="D29" s="504">
        <v>12</v>
      </c>
      <c r="E29" s="10" t="s">
        <v>3505</v>
      </c>
      <c r="F29" s="283" t="s">
        <v>3626</v>
      </c>
      <c r="G29" s="10"/>
      <c r="H29" s="283"/>
      <c r="I29" s="388" t="s">
        <v>2610</v>
      </c>
      <c r="J29" s="6"/>
      <c r="K29" s="6"/>
    </row>
    <row r="30" spans="1:11" ht="18.75" customHeight="1" thickBot="1">
      <c r="A30" s="504"/>
      <c r="B30" s="504"/>
      <c r="C30" s="504"/>
      <c r="D30" s="504"/>
      <c r="E30" s="271"/>
      <c r="F30" s="48"/>
      <c r="G30" s="10" t="s">
        <v>2644</v>
      </c>
      <c r="H30" s="273"/>
      <c r="I30" s="283"/>
      <c r="K30" s="6"/>
    </row>
    <row r="31" spans="1:11" ht="18.75" customHeight="1">
      <c r="A31" s="504" t="s">
        <v>1998</v>
      </c>
      <c r="B31" s="504" t="s">
        <v>2351</v>
      </c>
      <c r="C31" s="504" t="s">
        <v>3796</v>
      </c>
      <c r="D31" s="504">
        <v>13</v>
      </c>
      <c r="E31" s="48"/>
      <c r="F31" s="48"/>
      <c r="G31" s="66" t="s">
        <v>3513</v>
      </c>
      <c r="H31" s="15" t="s">
        <v>2289</v>
      </c>
      <c r="I31" s="15"/>
      <c r="K31" s="6"/>
    </row>
    <row r="32" spans="1:11" ht="18.75" customHeight="1" thickBot="1">
      <c r="A32" s="504"/>
      <c r="B32" s="504"/>
      <c r="C32" s="504"/>
      <c r="D32" s="504"/>
      <c r="E32" s="63" t="s">
        <v>2647</v>
      </c>
      <c r="F32" s="48" t="s">
        <v>3627</v>
      </c>
      <c r="G32" s="66"/>
      <c r="H32" s="48"/>
      <c r="I32" s="118"/>
      <c r="J32" s="45"/>
      <c r="K32" s="6"/>
    </row>
    <row r="33" spans="1:11" ht="18.75" customHeight="1" thickBot="1">
      <c r="A33" s="504" t="s">
        <v>2678</v>
      </c>
      <c r="B33" s="504" t="s">
        <v>2700</v>
      </c>
      <c r="C33" s="504" t="s">
        <v>2010</v>
      </c>
      <c r="D33" s="504">
        <v>14</v>
      </c>
      <c r="E33" s="10" t="s">
        <v>3506</v>
      </c>
      <c r="F33" s="281"/>
      <c r="G33" s="66"/>
      <c r="H33" s="48"/>
      <c r="I33" s="48"/>
      <c r="K33" s="3"/>
    </row>
    <row r="34" spans="1:10" ht="18.75" customHeight="1" thickBot="1">
      <c r="A34" s="504"/>
      <c r="B34" s="504"/>
      <c r="C34" s="504"/>
      <c r="D34" s="504"/>
      <c r="E34" s="271"/>
      <c r="F34" s="66" t="s">
        <v>2641</v>
      </c>
      <c r="G34" s="266"/>
      <c r="H34" s="48"/>
      <c r="I34" s="118"/>
      <c r="J34" s="45"/>
    </row>
    <row r="35" spans="1:9" ht="18.75" customHeight="1" thickBot="1">
      <c r="A35" s="504" t="s">
        <v>4161</v>
      </c>
      <c r="B35" s="504" t="s">
        <v>2353</v>
      </c>
      <c r="C35" s="504" t="s">
        <v>2352</v>
      </c>
      <c r="D35" s="504">
        <v>15</v>
      </c>
      <c r="E35" s="274"/>
      <c r="F35" s="10" t="s">
        <v>3515</v>
      </c>
      <c r="G35" s="283" t="s">
        <v>2307</v>
      </c>
      <c r="H35" s="48"/>
      <c r="I35" s="48"/>
    </row>
    <row r="36" spans="1:9" ht="18.75" customHeight="1" thickBot="1">
      <c r="A36" s="504"/>
      <c r="B36" s="504"/>
      <c r="C36" s="504"/>
      <c r="D36" s="504"/>
      <c r="E36" s="10" t="s">
        <v>2642</v>
      </c>
      <c r="F36" s="295">
        <v>0.8881944444444444</v>
      </c>
      <c r="G36" s="283" t="s">
        <v>2308</v>
      </c>
      <c r="H36" s="48"/>
      <c r="I36" s="48"/>
    </row>
    <row r="37" spans="1:11" ht="18.75" customHeight="1">
      <c r="A37" s="504" t="s">
        <v>2629</v>
      </c>
      <c r="B37" s="504" t="s">
        <v>1837</v>
      </c>
      <c r="C37" s="504" t="s">
        <v>4162</v>
      </c>
      <c r="D37" s="504">
        <v>16</v>
      </c>
      <c r="E37" s="65" t="s">
        <v>3507</v>
      </c>
      <c r="F37" s="48" t="s">
        <v>2880</v>
      </c>
      <c r="G37" s="48"/>
      <c r="H37" s="48"/>
      <c r="I37" s="48"/>
      <c r="J37" s="6"/>
      <c r="K37" s="3"/>
    </row>
    <row r="38" spans="1:9" ht="18.75" customHeight="1">
      <c r="A38" s="504"/>
      <c r="B38" s="504"/>
      <c r="C38" s="504"/>
      <c r="D38" s="504"/>
      <c r="E38" s="48"/>
      <c r="F38" s="48"/>
      <c r="G38" s="48"/>
      <c r="H38" s="48"/>
      <c r="I38" s="48"/>
    </row>
    <row r="39" spans="5:8" ht="18.75" customHeight="1">
      <c r="E39" s="48"/>
      <c r="F39" s="48"/>
      <c r="G39" s="48"/>
      <c r="H39" s="48"/>
    </row>
    <row r="40" spans="5:8" ht="18.75" customHeight="1">
      <c r="E40" s="48"/>
      <c r="F40" s="48"/>
      <c r="G40" s="48"/>
      <c r="H40" s="48"/>
    </row>
    <row r="41" spans="5:8" ht="18.75" customHeight="1">
      <c r="E41" s="48"/>
      <c r="F41" s="48"/>
      <c r="G41" s="48"/>
      <c r="H41" s="48"/>
    </row>
    <row r="42" spans="5:8" ht="18.75" customHeight="1">
      <c r="E42" s="48"/>
      <c r="F42" s="48"/>
      <c r="G42" s="48"/>
      <c r="H42" s="48"/>
    </row>
    <row r="43" spans="5:10" ht="18.75" customHeight="1">
      <c r="E43" s="48"/>
      <c r="F43" s="48"/>
      <c r="G43" s="48"/>
      <c r="H43" s="48"/>
      <c r="J43" s="3"/>
    </row>
    <row r="44" spans="5:11" ht="18.75" customHeight="1">
      <c r="E44" s="48"/>
      <c r="F44" s="48"/>
      <c r="G44" s="48"/>
      <c r="H44" s="48"/>
      <c r="J44" s="3"/>
      <c r="K44" s="3"/>
    </row>
    <row r="45" spans="5:8" ht="18.75" customHeight="1">
      <c r="E45" s="48"/>
      <c r="F45" s="48"/>
      <c r="G45" s="48"/>
      <c r="H45" s="48"/>
    </row>
    <row r="46" spans="5:11" ht="18.75" customHeight="1">
      <c r="E46" s="48"/>
      <c r="F46" s="48"/>
      <c r="G46" s="48"/>
      <c r="H46" s="48"/>
      <c r="J46" s="3"/>
      <c r="K46" s="3"/>
    </row>
    <row r="48" ht="18.75" customHeight="1">
      <c r="J48" s="3"/>
    </row>
  </sheetData>
  <mergeCells count="66">
    <mergeCell ref="A2:F2"/>
    <mergeCell ref="A1:I1"/>
    <mergeCell ref="D37:D38"/>
    <mergeCell ref="C37:C38"/>
    <mergeCell ref="B37:B38"/>
    <mergeCell ref="B35:B36"/>
    <mergeCell ref="C35:C36"/>
    <mergeCell ref="A37:A38"/>
    <mergeCell ref="A35:A36"/>
    <mergeCell ref="D35:D36"/>
    <mergeCell ref="D33:D34"/>
    <mergeCell ref="C33:C34"/>
    <mergeCell ref="B33:B34"/>
    <mergeCell ref="A33:A34"/>
    <mergeCell ref="A31:A32"/>
    <mergeCell ref="B31:B32"/>
    <mergeCell ref="C31:C32"/>
    <mergeCell ref="D31:D32"/>
    <mergeCell ref="D29:D30"/>
    <mergeCell ref="C29:C30"/>
    <mergeCell ref="B29:B30"/>
    <mergeCell ref="A29:A30"/>
    <mergeCell ref="D27:D28"/>
    <mergeCell ref="C27:C28"/>
    <mergeCell ref="B27:B28"/>
    <mergeCell ref="A27:A28"/>
    <mergeCell ref="A25:A26"/>
    <mergeCell ref="B25:B26"/>
    <mergeCell ref="C25:C26"/>
    <mergeCell ref="D25:D26"/>
    <mergeCell ref="D23:D24"/>
    <mergeCell ref="C23:C24"/>
    <mergeCell ref="B23:B24"/>
    <mergeCell ref="A23:A24"/>
    <mergeCell ref="A21:A22"/>
    <mergeCell ref="B21:B22"/>
    <mergeCell ref="C21:C22"/>
    <mergeCell ref="D21:D22"/>
    <mergeCell ref="D19:D20"/>
    <mergeCell ref="C19:C20"/>
    <mergeCell ref="B19:B20"/>
    <mergeCell ref="A19:A20"/>
    <mergeCell ref="D17:D18"/>
    <mergeCell ref="C17:C18"/>
    <mergeCell ref="B17:B18"/>
    <mergeCell ref="A17:A18"/>
    <mergeCell ref="A15:A16"/>
    <mergeCell ref="B15:B16"/>
    <mergeCell ref="C15:C16"/>
    <mergeCell ref="D15:D16"/>
    <mergeCell ref="D13:D14"/>
    <mergeCell ref="C13:C14"/>
    <mergeCell ref="B13:B14"/>
    <mergeCell ref="A13:A14"/>
    <mergeCell ref="A11:A12"/>
    <mergeCell ref="B11:B12"/>
    <mergeCell ref="C11:C12"/>
    <mergeCell ref="D11:D12"/>
    <mergeCell ref="D9:D10"/>
    <mergeCell ref="C9:C10"/>
    <mergeCell ref="B9:B10"/>
    <mergeCell ref="A9:A10"/>
    <mergeCell ref="A7:A8"/>
    <mergeCell ref="B7:B8"/>
    <mergeCell ref="C7:C8"/>
    <mergeCell ref="D7:D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C1:M45"/>
  <sheetViews>
    <sheetView view="pageBreakPreview" zoomScaleNormal="75" zoomScaleSheetLayoutView="100" workbookViewId="0" topLeftCell="D19">
      <selection activeCell="L30" sqref="L30"/>
    </sheetView>
  </sheetViews>
  <sheetFormatPr defaultColWidth="9.00390625" defaultRowHeight="18" customHeight="1"/>
  <cols>
    <col min="1" max="2" width="9.00390625" style="7" hidden="1" customWidth="1"/>
    <col min="3" max="3" width="10.625" style="7" customWidth="1"/>
    <col min="4" max="4" width="12.75390625" style="7" customWidth="1"/>
    <col min="5" max="5" width="7.125" style="7" bestFit="1" customWidth="1"/>
    <col min="6" max="6" width="9.625" style="48" customWidth="1"/>
    <col min="7" max="7" width="10.25390625" style="48" customWidth="1"/>
    <col min="8" max="11" width="9.625" style="48" customWidth="1"/>
    <col min="12" max="12" width="11.50390625" style="48" customWidth="1"/>
    <col min="13" max="16384" width="9.00390625" style="7" customWidth="1"/>
  </cols>
  <sheetData>
    <row r="1" spans="3:13" ht="24" customHeight="1">
      <c r="C1" s="496" t="s">
        <v>2508</v>
      </c>
      <c r="D1" s="496"/>
      <c r="E1" s="496"/>
      <c r="F1" s="496"/>
      <c r="G1" s="496"/>
      <c r="H1" s="496"/>
      <c r="I1" s="496"/>
      <c r="J1" s="496"/>
      <c r="K1" s="496"/>
      <c r="L1" s="496"/>
      <c r="M1" s="496"/>
    </row>
    <row r="2" spans="3:11" ht="21" customHeight="1">
      <c r="C2" s="47"/>
      <c r="D2" s="47"/>
      <c r="E2" s="47"/>
      <c r="F2" s="47" t="s">
        <v>2609</v>
      </c>
      <c r="G2" s="47" t="s">
        <v>2609</v>
      </c>
      <c r="H2" s="47" t="s">
        <v>2609</v>
      </c>
      <c r="I2" s="47" t="s">
        <v>2609</v>
      </c>
      <c r="J2" s="47" t="s">
        <v>2609</v>
      </c>
      <c r="K2" s="47" t="s">
        <v>4163</v>
      </c>
    </row>
    <row r="3" spans="3:11" ht="21" customHeight="1">
      <c r="C3" s="47"/>
      <c r="D3" s="47"/>
      <c r="E3" s="47"/>
      <c r="F3" s="77" t="s">
        <v>4164</v>
      </c>
      <c r="G3" s="77" t="s">
        <v>4165</v>
      </c>
      <c r="H3" s="77" t="s">
        <v>4166</v>
      </c>
      <c r="I3" s="77" t="s">
        <v>2216</v>
      </c>
      <c r="J3" s="77" t="s">
        <v>4167</v>
      </c>
      <c r="K3" s="77" t="s">
        <v>4167</v>
      </c>
    </row>
    <row r="4" spans="3:4" ht="18" customHeight="1">
      <c r="C4" s="6"/>
      <c r="D4" s="6"/>
    </row>
    <row r="5" spans="3:5" ht="18" customHeight="1">
      <c r="C5" s="349" t="s">
        <v>3787</v>
      </c>
      <c r="D5" s="349" t="s">
        <v>3786</v>
      </c>
      <c r="E5" s="7" t="s">
        <v>4168</v>
      </c>
    </row>
    <row r="6" spans="6:7" ht="18" customHeight="1" thickBot="1">
      <c r="F6" s="63" t="s">
        <v>4169</v>
      </c>
      <c r="G6" s="67" t="s">
        <v>3799</v>
      </c>
    </row>
    <row r="7" spans="3:8" ht="18" customHeight="1" thickBot="1">
      <c r="C7" s="349" t="s">
        <v>3788</v>
      </c>
      <c r="D7" s="7" t="s">
        <v>730</v>
      </c>
      <c r="E7" s="7" t="s">
        <v>4170</v>
      </c>
      <c r="F7" s="274" t="s">
        <v>3508</v>
      </c>
      <c r="G7" s="318" t="s">
        <v>4171</v>
      </c>
      <c r="H7" s="10" t="s">
        <v>2917</v>
      </c>
    </row>
    <row r="8" spans="6:9" ht="18" customHeight="1">
      <c r="F8" s="10"/>
      <c r="G8" s="66" t="s">
        <v>3516</v>
      </c>
      <c r="H8" s="268"/>
      <c r="I8" s="283"/>
    </row>
    <row r="9" spans="3:9" ht="18" customHeight="1">
      <c r="C9" s="7" t="s">
        <v>2700</v>
      </c>
      <c r="D9" s="7" t="s">
        <v>728</v>
      </c>
      <c r="E9" s="7" t="s">
        <v>4172</v>
      </c>
      <c r="F9" s="61"/>
      <c r="G9" s="65"/>
      <c r="H9" s="10"/>
      <c r="I9" s="283"/>
    </row>
    <row r="10" spans="8:9" ht="18" customHeight="1" thickBot="1">
      <c r="H10" s="10" t="s">
        <v>4173</v>
      </c>
      <c r="I10" s="283" t="s">
        <v>2391</v>
      </c>
    </row>
    <row r="11" spans="3:10" ht="18" customHeight="1" thickBot="1">
      <c r="C11" s="7" t="s">
        <v>895</v>
      </c>
      <c r="D11" s="7" t="s">
        <v>3789</v>
      </c>
      <c r="E11" s="7" t="s">
        <v>4174</v>
      </c>
      <c r="F11" s="274"/>
      <c r="G11" s="277">
        <v>0.8854166666666666</v>
      </c>
      <c r="H11" s="66" t="s">
        <v>3514</v>
      </c>
      <c r="I11" s="268"/>
      <c r="J11" s="283"/>
    </row>
    <row r="12" spans="5:10" ht="18" customHeight="1" thickBot="1">
      <c r="E12" s="7" t="s">
        <v>4175</v>
      </c>
      <c r="F12" s="287" t="s">
        <v>4176</v>
      </c>
      <c r="G12" s="273" t="s">
        <v>3800</v>
      </c>
      <c r="H12" s="66"/>
      <c r="I12" s="10"/>
      <c r="J12" s="283"/>
    </row>
    <row r="13" spans="3:10" ht="18" customHeight="1" thickBot="1">
      <c r="C13" s="7" t="s">
        <v>3791</v>
      </c>
      <c r="D13" s="7" t="s">
        <v>3790</v>
      </c>
      <c r="E13" s="7" t="s">
        <v>4177</v>
      </c>
      <c r="F13" s="65" t="s">
        <v>3509</v>
      </c>
      <c r="G13" s="66" t="s">
        <v>4178</v>
      </c>
      <c r="H13" s="66"/>
      <c r="I13" s="10" t="s">
        <v>4179</v>
      </c>
      <c r="J13" s="283" t="s">
        <v>12</v>
      </c>
    </row>
    <row r="14" spans="6:10" ht="18" customHeight="1" thickBot="1">
      <c r="F14" s="10"/>
      <c r="G14" s="66" t="s">
        <v>3517</v>
      </c>
      <c r="H14" s="66"/>
      <c r="I14" s="66" t="s">
        <v>3520</v>
      </c>
      <c r="J14" s="314"/>
    </row>
    <row r="15" spans="3:10" ht="18" customHeight="1" thickBot="1">
      <c r="C15" s="7" t="s">
        <v>2701</v>
      </c>
      <c r="D15" s="7" t="s">
        <v>731</v>
      </c>
      <c r="E15" s="7" t="s">
        <v>4180</v>
      </c>
      <c r="F15" s="274"/>
      <c r="G15" s="279"/>
      <c r="H15" s="265" t="s">
        <v>783</v>
      </c>
      <c r="I15" s="66"/>
      <c r="J15" s="308"/>
    </row>
    <row r="16" spans="8:10" ht="18" customHeight="1">
      <c r="H16" s="276">
        <v>0.7229166666666668</v>
      </c>
      <c r="I16" s="66"/>
      <c r="J16" s="308"/>
    </row>
    <row r="17" spans="3:10" ht="18" customHeight="1">
      <c r="C17" s="7" t="s">
        <v>2384</v>
      </c>
      <c r="D17" s="7" t="s">
        <v>3789</v>
      </c>
      <c r="E17" s="7" t="s">
        <v>4181</v>
      </c>
      <c r="F17" s="61"/>
      <c r="G17" s="61"/>
      <c r="H17" s="61"/>
      <c r="I17" s="65"/>
      <c r="J17" s="308"/>
    </row>
    <row r="18" ht="18" customHeight="1">
      <c r="J18" s="308"/>
    </row>
    <row r="19" spans="3:10" ht="18" customHeight="1" thickBot="1">
      <c r="C19" s="7" t="s">
        <v>3793</v>
      </c>
      <c r="D19" s="7" t="s">
        <v>3792</v>
      </c>
      <c r="E19" s="7" t="s">
        <v>4182</v>
      </c>
      <c r="G19" s="276">
        <v>0.9305555555555555</v>
      </c>
      <c r="J19" s="419" t="s">
        <v>2944</v>
      </c>
    </row>
    <row r="20" spans="6:11" ht="18" customHeight="1" thickBot="1">
      <c r="F20" s="287" t="s">
        <v>4183</v>
      </c>
      <c r="G20" s="10" t="s">
        <v>3801</v>
      </c>
      <c r="H20" s="276">
        <v>0.8833333333333333</v>
      </c>
      <c r="J20" s="308" t="s">
        <v>1836</v>
      </c>
      <c r="K20" s="273" t="s">
        <v>1727</v>
      </c>
    </row>
    <row r="21" spans="3:11" ht="18" customHeight="1" thickBot="1">
      <c r="C21" s="7" t="s">
        <v>3795</v>
      </c>
      <c r="D21" s="7" t="s">
        <v>3794</v>
      </c>
      <c r="E21" s="7" t="s">
        <v>4184</v>
      </c>
      <c r="F21" s="65" t="s">
        <v>3510</v>
      </c>
      <c r="G21" s="268" t="s">
        <v>4185</v>
      </c>
      <c r="H21" s="273" t="s">
        <v>784</v>
      </c>
      <c r="I21" s="10"/>
      <c r="J21" s="48" t="s">
        <v>3522</v>
      </c>
      <c r="K21" s="314"/>
    </row>
    <row r="22" spans="6:11" ht="18" customHeight="1">
      <c r="F22" s="10"/>
      <c r="G22" s="10" t="s">
        <v>3518</v>
      </c>
      <c r="H22" s="360"/>
      <c r="J22" s="66"/>
      <c r="K22" s="387"/>
    </row>
    <row r="23" spans="3:11" ht="18" customHeight="1">
      <c r="C23" s="7" t="s">
        <v>733</v>
      </c>
      <c r="D23" s="7" t="s">
        <v>732</v>
      </c>
      <c r="E23" s="7" t="s">
        <v>4186</v>
      </c>
      <c r="F23" s="10"/>
      <c r="G23" s="10"/>
      <c r="H23" s="66"/>
      <c r="I23" s="276">
        <v>0.6395833333333333</v>
      </c>
      <c r="J23" s="66"/>
      <c r="K23" s="387"/>
    </row>
    <row r="24" spans="6:11" ht="18" customHeight="1" thickBot="1">
      <c r="F24" s="10"/>
      <c r="G24" s="10"/>
      <c r="H24" s="66" t="s">
        <v>4187</v>
      </c>
      <c r="I24" s="280" t="s">
        <v>2392</v>
      </c>
      <c r="J24" s="66"/>
      <c r="K24" s="387"/>
    </row>
    <row r="25" spans="3:11" ht="18" customHeight="1">
      <c r="C25" s="7" t="s">
        <v>3797</v>
      </c>
      <c r="D25" s="7" t="s">
        <v>3796</v>
      </c>
      <c r="E25" s="7" t="s">
        <v>4188</v>
      </c>
      <c r="F25" s="10"/>
      <c r="G25" s="10"/>
      <c r="H25" s="10" t="s">
        <v>3515</v>
      </c>
      <c r="I25" s="283"/>
      <c r="J25" s="270"/>
      <c r="K25" s="387"/>
    </row>
    <row r="26" spans="6:11" ht="18" customHeight="1" thickBot="1">
      <c r="F26" s="10" t="s">
        <v>4189</v>
      </c>
      <c r="G26" s="274" t="s">
        <v>3802</v>
      </c>
      <c r="H26" s="10"/>
      <c r="I26" s="283"/>
      <c r="J26" s="270"/>
      <c r="K26" s="387"/>
    </row>
    <row r="27" spans="3:12" ht="18" customHeight="1" thickBot="1">
      <c r="C27" s="7" t="s">
        <v>1837</v>
      </c>
      <c r="D27" s="7" t="s">
        <v>3798</v>
      </c>
      <c r="E27" s="7" t="s">
        <v>4190</v>
      </c>
      <c r="F27" s="10" t="s">
        <v>3511</v>
      </c>
      <c r="G27" s="318" t="s">
        <v>4191</v>
      </c>
      <c r="H27" s="277">
        <v>0.8854166666666666</v>
      </c>
      <c r="I27" s="283"/>
      <c r="J27" s="270"/>
      <c r="K27" s="387"/>
      <c r="L27" s="74" t="s">
        <v>2943</v>
      </c>
    </row>
    <row r="28" spans="6:12" ht="18" customHeight="1" thickBot="1">
      <c r="F28" s="271"/>
      <c r="G28" s="10" t="s">
        <v>3519</v>
      </c>
      <c r="H28" s="304" t="s">
        <v>785</v>
      </c>
      <c r="I28" s="10" t="s">
        <v>4192</v>
      </c>
      <c r="J28" s="269"/>
      <c r="K28" s="387" t="s">
        <v>4193</v>
      </c>
      <c r="L28" s="273"/>
    </row>
    <row r="29" spans="3:12" ht="18" customHeight="1">
      <c r="C29" s="7" t="s">
        <v>734</v>
      </c>
      <c r="D29" s="7" t="s">
        <v>3790</v>
      </c>
      <c r="E29" s="7" t="s">
        <v>4194</v>
      </c>
      <c r="F29" s="61"/>
      <c r="G29" s="65"/>
      <c r="H29" s="268"/>
      <c r="I29" s="66" t="s">
        <v>3508</v>
      </c>
      <c r="J29" s="67" t="s">
        <v>13</v>
      </c>
      <c r="K29" s="66" t="s">
        <v>3523</v>
      </c>
      <c r="L29" s="48" t="s">
        <v>2977</v>
      </c>
    </row>
    <row r="30" spans="9:11" ht="18" customHeight="1">
      <c r="I30" s="66"/>
      <c r="J30" s="276">
        <v>0.8784722222222222</v>
      </c>
      <c r="K30" s="66"/>
    </row>
    <row r="31" spans="3:11" ht="18" customHeight="1">
      <c r="C31" s="7" t="s">
        <v>2353</v>
      </c>
      <c r="D31" s="7" t="s">
        <v>2352</v>
      </c>
      <c r="E31" s="7" t="s">
        <v>4195</v>
      </c>
      <c r="F31" s="61"/>
      <c r="G31" s="61"/>
      <c r="H31" s="61"/>
      <c r="I31" s="65"/>
      <c r="K31" s="66"/>
    </row>
    <row r="32" ht="18" customHeight="1">
      <c r="K32" s="66"/>
    </row>
    <row r="33" spans="3:11" ht="18" customHeight="1">
      <c r="C33" s="7" t="s">
        <v>3855</v>
      </c>
      <c r="D33" s="7" t="s">
        <v>3854</v>
      </c>
      <c r="E33" s="7" t="s">
        <v>3841</v>
      </c>
      <c r="F33" s="61"/>
      <c r="G33" s="61"/>
      <c r="H33" s="61"/>
      <c r="I33" s="61"/>
      <c r="J33" s="61"/>
      <c r="K33" s="65"/>
    </row>
    <row r="34" spans="6:11" ht="18" customHeight="1">
      <c r="F34" s="10"/>
      <c r="G34" s="10"/>
      <c r="H34" s="10"/>
      <c r="I34" s="10"/>
      <c r="J34" s="10"/>
      <c r="K34" s="10"/>
    </row>
    <row r="36" spans="6:7" ht="18" customHeight="1">
      <c r="F36" s="498" t="s">
        <v>3589</v>
      </c>
      <c r="G36" s="498"/>
    </row>
    <row r="37" spans="3:7" ht="18" customHeight="1" thickBot="1">
      <c r="C37" s="7" t="s">
        <v>2384</v>
      </c>
      <c r="D37" s="7" t="s">
        <v>2383</v>
      </c>
      <c r="E37" s="7" t="s">
        <v>4196</v>
      </c>
      <c r="F37" s="274"/>
      <c r="G37" s="274"/>
    </row>
    <row r="38" spans="6:11" ht="18" customHeight="1" thickBot="1">
      <c r="F38" s="505" t="s">
        <v>2863</v>
      </c>
      <c r="G38" s="505"/>
      <c r="H38" s="283" t="s">
        <v>3950</v>
      </c>
      <c r="I38" s="274"/>
      <c r="J38" s="500" t="s">
        <v>4197</v>
      </c>
      <c r="K38" s="500"/>
    </row>
    <row r="39" spans="3:11" ht="18" customHeight="1">
      <c r="C39" s="7" t="s">
        <v>2353</v>
      </c>
      <c r="D39" s="7" t="s">
        <v>2382</v>
      </c>
      <c r="E39" s="7" t="s">
        <v>4198</v>
      </c>
      <c r="F39" s="61"/>
      <c r="G39" s="65" t="s">
        <v>3521</v>
      </c>
      <c r="H39" s="288">
        <v>0.8868055555555556</v>
      </c>
      <c r="J39" s="500"/>
      <c r="K39" s="500"/>
    </row>
    <row r="41" spans="6:7" ht="18" customHeight="1">
      <c r="F41" s="498" t="s">
        <v>2217</v>
      </c>
      <c r="G41" s="498"/>
    </row>
    <row r="42" spans="3:6" ht="18" customHeight="1">
      <c r="C42" s="7" t="s">
        <v>2701</v>
      </c>
      <c r="D42" s="7" t="s">
        <v>731</v>
      </c>
      <c r="E42" s="7" t="s">
        <v>4199</v>
      </c>
      <c r="F42" s="10"/>
    </row>
    <row r="43" spans="6:11" ht="18" customHeight="1" thickBot="1">
      <c r="F43" s="501" t="s">
        <v>4200</v>
      </c>
      <c r="G43" s="502"/>
      <c r="H43" s="280" t="s">
        <v>2917</v>
      </c>
      <c r="I43" s="274"/>
      <c r="J43" s="499" t="s">
        <v>4201</v>
      </c>
      <c r="K43" s="499"/>
    </row>
    <row r="44" spans="3:11" ht="18" customHeight="1" thickBot="1">
      <c r="C44" s="7" t="s">
        <v>2393</v>
      </c>
      <c r="D44" s="7" t="s">
        <v>3792</v>
      </c>
      <c r="E44" s="7" t="s">
        <v>4202</v>
      </c>
      <c r="F44" s="397"/>
      <c r="G44" s="10" t="s">
        <v>3509</v>
      </c>
      <c r="H44" s="283"/>
      <c r="J44" s="499"/>
      <c r="K44" s="499"/>
    </row>
    <row r="45" ht="18" customHeight="1">
      <c r="G45" s="271"/>
    </row>
  </sheetData>
  <mergeCells count="7">
    <mergeCell ref="C1:M1"/>
    <mergeCell ref="F36:G36"/>
    <mergeCell ref="F41:G41"/>
    <mergeCell ref="F43:G43"/>
    <mergeCell ref="J43:K44"/>
    <mergeCell ref="F38:G38"/>
    <mergeCell ref="J38:K39"/>
  </mergeCells>
  <printOptions/>
  <pageMargins left="0.1968503937007874" right="0.15748031496062992" top="0.7874015748031497" bottom="0.5905511811023623" header="0.5118110236220472" footer="0.5118110236220472"/>
  <pageSetup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</sheetPr>
  <dimension ref="A1:G63"/>
  <sheetViews>
    <sheetView view="pageBreakPreview" zoomScale="60" zoomScaleNormal="75" workbookViewId="0" topLeftCell="A16">
      <selection activeCell="A40" sqref="A40"/>
    </sheetView>
  </sheetViews>
  <sheetFormatPr defaultColWidth="9.00390625" defaultRowHeight="19.5" customHeight="1"/>
  <cols>
    <col min="1" max="1" width="15.875" style="49" customWidth="1"/>
    <col min="2" max="2" width="20.125" style="49" customWidth="1"/>
    <col min="3" max="3" width="3.375" style="7" customWidth="1"/>
    <col min="4" max="6" width="15.125" style="7" customWidth="1"/>
    <col min="7" max="7" width="8.625" style="19" customWidth="1"/>
    <col min="8" max="16384" width="14.625" style="7" customWidth="1"/>
  </cols>
  <sheetData>
    <row r="1" spans="1:7" ht="19.5" customHeight="1">
      <c r="A1" s="496" t="s">
        <v>2509</v>
      </c>
      <c r="B1" s="496"/>
      <c r="C1" s="496"/>
      <c r="D1" s="496"/>
      <c r="E1" s="496"/>
      <c r="F1" s="496"/>
      <c r="G1" s="496"/>
    </row>
    <row r="2" spans="1:7" ht="19.5">
      <c r="A2" s="3"/>
      <c r="B2" s="3"/>
      <c r="D2" s="47" t="s">
        <v>2612</v>
      </c>
      <c r="E2" s="47" t="s">
        <v>2612</v>
      </c>
      <c r="F2" s="47"/>
      <c r="G2" s="11"/>
    </row>
    <row r="3" spans="1:7" ht="13.5" customHeight="1">
      <c r="A3" s="3"/>
      <c r="B3" s="3"/>
      <c r="D3" s="77" t="s">
        <v>2026</v>
      </c>
      <c r="E3" s="77" t="s">
        <v>2026</v>
      </c>
      <c r="F3" s="47"/>
      <c r="G3" s="11"/>
    </row>
    <row r="4" spans="1:7" ht="18" customHeight="1">
      <c r="A4" s="176" t="s">
        <v>3209</v>
      </c>
      <c r="B4" s="176" t="s">
        <v>2118</v>
      </c>
      <c r="C4" s="7">
        <v>1</v>
      </c>
      <c r="G4" s="11"/>
    </row>
    <row r="5" spans="4:7" ht="18" customHeight="1" thickBot="1">
      <c r="D5" s="73"/>
      <c r="E5" s="63" t="s">
        <v>2748</v>
      </c>
      <c r="F5" s="67" t="s">
        <v>1692</v>
      </c>
      <c r="G5" s="19" t="s">
        <v>2685</v>
      </c>
    </row>
    <row r="6" spans="1:6" ht="18" customHeight="1" thickBot="1">
      <c r="A6" s="176" t="s">
        <v>1707</v>
      </c>
      <c r="B6" s="176" t="s">
        <v>2111</v>
      </c>
      <c r="C6" s="7">
        <v>2</v>
      </c>
      <c r="D6" s="274"/>
      <c r="E6" s="117" t="s">
        <v>3529</v>
      </c>
      <c r="F6" s="265"/>
    </row>
    <row r="7" spans="4:7" ht="18" customHeight="1">
      <c r="D7" s="48"/>
      <c r="E7" s="271"/>
      <c r="F7" s="48"/>
      <c r="G7" s="11"/>
    </row>
    <row r="8" spans="1:7" ht="18" customHeight="1">
      <c r="A8" s="176" t="s">
        <v>3210</v>
      </c>
      <c r="B8" s="176" t="s">
        <v>2114</v>
      </c>
      <c r="C8" s="7">
        <v>3</v>
      </c>
      <c r="D8" s="48"/>
      <c r="E8" s="61"/>
      <c r="F8" s="276">
        <v>0.30625</v>
      </c>
      <c r="G8" s="11"/>
    </row>
    <row r="9" spans="4:7" ht="18" customHeight="1" thickBot="1">
      <c r="D9" s="73"/>
      <c r="E9" s="66" t="s">
        <v>2761</v>
      </c>
      <c r="F9" s="67" t="s">
        <v>1693</v>
      </c>
      <c r="G9" s="19" t="s">
        <v>2029</v>
      </c>
    </row>
    <row r="10" spans="1:6" ht="18" customHeight="1">
      <c r="A10" s="176" t="s">
        <v>2867</v>
      </c>
      <c r="B10" s="176" t="s">
        <v>3219</v>
      </c>
      <c r="C10" s="7">
        <v>4</v>
      </c>
      <c r="D10" s="10"/>
      <c r="E10" s="117" t="s">
        <v>3530</v>
      </c>
      <c r="F10" s="265"/>
    </row>
    <row r="11" spans="4:6" ht="18" customHeight="1" thickBot="1">
      <c r="D11" s="63" t="s">
        <v>2608</v>
      </c>
      <c r="E11" s="311"/>
      <c r="F11" s="10"/>
    </row>
    <row r="12" spans="1:7" ht="18" customHeight="1" thickBot="1">
      <c r="A12" s="176" t="s">
        <v>3649</v>
      </c>
      <c r="B12" s="176" t="s">
        <v>3648</v>
      </c>
      <c r="C12" s="7">
        <v>5</v>
      </c>
      <c r="D12" s="117" t="s">
        <v>3524</v>
      </c>
      <c r="E12" s="265" t="s">
        <v>1556</v>
      </c>
      <c r="F12" s="48"/>
      <c r="G12" s="11"/>
    </row>
    <row r="13" spans="4:7" ht="18" customHeight="1">
      <c r="D13" s="271"/>
      <c r="E13" s="10"/>
      <c r="F13" s="10"/>
      <c r="G13" s="11"/>
    </row>
    <row r="14" spans="1:7" ht="18" customHeight="1">
      <c r="A14" s="176" t="s">
        <v>3211</v>
      </c>
      <c r="B14" s="176" t="s">
        <v>3220</v>
      </c>
      <c r="C14" s="7">
        <v>6</v>
      </c>
      <c r="G14" s="11"/>
    </row>
    <row r="15" spans="4:7" ht="18" customHeight="1" thickBot="1">
      <c r="D15" s="73"/>
      <c r="E15" s="63" t="s">
        <v>4215</v>
      </c>
      <c r="F15" s="67" t="s">
        <v>1694</v>
      </c>
      <c r="G15" s="19" t="s">
        <v>2687</v>
      </c>
    </row>
    <row r="16" spans="1:6" ht="18" customHeight="1" thickBot="1">
      <c r="A16" s="176" t="s">
        <v>1708</v>
      </c>
      <c r="B16" s="176" t="s">
        <v>3221</v>
      </c>
      <c r="C16" s="7">
        <v>7</v>
      </c>
      <c r="D16" s="10"/>
      <c r="E16" s="117" t="s">
        <v>3531</v>
      </c>
      <c r="F16" s="265"/>
    </row>
    <row r="17" spans="4:7" ht="18" customHeight="1">
      <c r="D17" s="271"/>
      <c r="E17" s="271"/>
      <c r="F17" s="48"/>
      <c r="G17" s="11"/>
    </row>
    <row r="18" spans="1:7" ht="18" customHeight="1">
      <c r="A18" s="176" t="s">
        <v>3213</v>
      </c>
      <c r="B18" s="176" t="s">
        <v>2113</v>
      </c>
      <c r="C18" s="7">
        <v>8</v>
      </c>
      <c r="D18" s="48"/>
      <c r="E18" s="61"/>
      <c r="F18" s="48"/>
      <c r="G18" s="11"/>
    </row>
    <row r="19" spans="4:7" ht="18" customHeight="1" thickBot="1">
      <c r="D19" s="73"/>
      <c r="F19" s="67" t="s">
        <v>1695</v>
      </c>
      <c r="G19" s="19" t="s">
        <v>2035</v>
      </c>
    </row>
    <row r="20" spans="1:6" ht="18" customHeight="1">
      <c r="A20" s="176" t="s">
        <v>2868</v>
      </c>
      <c r="B20" s="176" t="s">
        <v>3222</v>
      </c>
      <c r="C20" s="7">
        <v>9</v>
      </c>
      <c r="D20" s="10"/>
      <c r="E20" s="10" t="s">
        <v>2693</v>
      </c>
      <c r="F20" s="265"/>
    </row>
    <row r="21" spans="4:6" ht="18" customHeight="1" thickBot="1">
      <c r="D21" s="63" t="s">
        <v>2002</v>
      </c>
      <c r="E21" s="320" t="s">
        <v>3532</v>
      </c>
      <c r="F21" s="10"/>
    </row>
    <row r="22" spans="1:7" ht="18" customHeight="1" thickBot="1">
      <c r="A22" s="176" t="s">
        <v>3654</v>
      </c>
      <c r="B22" s="176" t="s">
        <v>3223</v>
      </c>
      <c r="C22" s="7">
        <v>10</v>
      </c>
      <c r="D22" s="117" t="s">
        <v>3525</v>
      </c>
      <c r="E22" s="265" t="s">
        <v>1557</v>
      </c>
      <c r="F22" s="48"/>
      <c r="G22" s="11"/>
    </row>
    <row r="23" spans="4:7" ht="18" customHeight="1">
      <c r="D23" s="293"/>
      <c r="E23" s="48"/>
      <c r="F23" s="48"/>
      <c r="G23" s="11"/>
    </row>
    <row r="24" spans="1:7" ht="18" customHeight="1">
      <c r="A24" s="176" t="s">
        <v>3215</v>
      </c>
      <c r="B24" s="176" t="s">
        <v>3224</v>
      </c>
      <c r="C24" s="7">
        <v>11</v>
      </c>
      <c r="D24" s="48"/>
      <c r="E24" s="61"/>
      <c r="F24" s="48"/>
      <c r="G24" s="11"/>
    </row>
    <row r="25" spans="4:7" ht="18" customHeight="1" thickBot="1">
      <c r="D25" s="73"/>
      <c r="E25" s="66" t="s">
        <v>4216</v>
      </c>
      <c r="F25" s="67" t="s">
        <v>1696</v>
      </c>
      <c r="G25" s="19" t="s">
        <v>2030</v>
      </c>
    </row>
    <row r="26" spans="1:6" ht="18" customHeight="1">
      <c r="A26" s="176" t="s">
        <v>2869</v>
      </c>
      <c r="B26" s="176" t="s">
        <v>2124</v>
      </c>
      <c r="C26" s="7">
        <v>12</v>
      </c>
      <c r="D26" s="10"/>
      <c r="E26" s="117" t="s">
        <v>3533</v>
      </c>
      <c r="F26" s="265"/>
    </row>
    <row r="27" spans="1:6" ht="18" customHeight="1" thickBot="1">
      <c r="A27" s="103"/>
      <c r="B27" s="103"/>
      <c r="D27" s="63" t="s">
        <v>2003</v>
      </c>
      <c r="E27" s="10"/>
      <c r="F27" s="283"/>
    </row>
    <row r="28" spans="1:7" ht="18" customHeight="1" thickBot="1">
      <c r="A28" s="176" t="s">
        <v>2870</v>
      </c>
      <c r="B28" s="176" t="s">
        <v>2111</v>
      </c>
      <c r="C28" s="7">
        <v>13</v>
      </c>
      <c r="D28" s="117" t="s">
        <v>3526</v>
      </c>
      <c r="E28" s="265" t="s">
        <v>1558</v>
      </c>
      <c r="F28" s="48"/>
      <c r="G28" s="11"/>
    </row>
    <row r="29" spans="1:6" ht="18" customHeight="1">
      <c r="A29" s="103"/>
      <c r="B29" s="103"/>
      <c r="C29" s="3"/>
      <c r="D29" s="271"/>
      <c r="E29" s="10"/>
      <c r="F29" s="48"/>
    </row>
    <row r="30" spans="1:7" ht="18" customHeight="1">
      <c r="A30" s="176" t="s">
        <v>3216</v>
      </c>
      <c r="B30" s="176" t="s">
        <v>3225</v>
      </c>
      <c r="C30" s="7">
        <v>14</v>
      </c>
      <c r="D30" s="48"/>
      <c r="E30" s="61"/>
      <c r="F30" s="48"/>
      <c r="G30" s="11"/>
    </row>
    <row r="31" spans="1:7" ht="18" customHeight="1" thickBot="1">
      <c r="A31" s="103"/>
      <c r="B31" s="103"/>
      <c r="D31" s="73"/>
      <c r="E31" s="66" t="s">
        <v>4217</v>
      </c>
      <c r="F31" s="67" t="s">
        <v>1697</v>
      </c>
      <c r="G31" s="19" t="s">
        <v>2031</v>
      </c>
    </row>
    <row r="32" spans="1:6" ht="18" customHeight="1">
      <c r="A32" s="176" t="s">
        <v>2871</v>
      </c>
      <c r="B32" s="176" t="s">
        <v>2733</v>
      </c>
      <c r="C32" s="7">
        <v>15</v>
      </c>
      <c r="D32" s="10"/>
      <c r="E32" s="117" t="s">
        <v>3534</v>
      </c>
      <c r="F32" s="265"/>
    </row>
    <row r="33" spans="1:6" ht="18" customHeight="1" thickBot="1">
      <c r="A33" s="103"/>
      <c r="B33" s="103"/>
      <c r="C33" s="3"/>
      <c r="D33" s="63" t="s">
        <v>1992</v>
      </c>
      <c r="E33" s="10"/>
      <c r="F33" s="283"/>
    </row>
    <row r="34" spans="1:7" ht="18" customHeight="1" thickBot="1">
      <c r="A34" s="176" t="s">
        <v>3659</v>
      </c>
      <c r="B34" s="176" t="s">
        <v>3223</v>
      </c>
      <c r="C34" s="7">
        <v>16</v>
      </c>
      <c r="D34" s="117" t="s">
        <v>3527</v>
      </c>
      <c r="E34" s="265" t="s">
        <v>1559</v>
      </c>
      <c r="F34" s="48"/>
      <c r="G34" s="11"/>
    </row>
    <row r="35" spans="1:6" ht="18" customHeight="1">
      <c r="A35" s="103"/>
      <c r="B35" s="103"/>
      <c r="D35" s="271"/>
      <c r="E35" s="276">
        <v>0.8840277777777777</v>
      </c>
      <c r="F35" s="48"/>
    </row>
    <row r="36" spans="1:7" ht="18" customHeight="1" thickBot="1">
      <c r="A36" s="176" t="s">
        <v>3662</v>
      </c>
      <c r="B36" s="176" t="s">
        <v>2111</v>
      </c>
      <c r="C36" s="7">
        <v>17</v>
      </c>
      <c r="D36" s="274"/>
      <c r="E36" s="274"/>
      <c r="F36" s="276">
        <v>0.8875</v>
      </c>
      <c r="G36" s="11"/>
    </row>
    <row r="37" spans="1:7" ht="18" customHeight="1" thickBot="1">
      <c r="A37" s="103"/>
      <c r="B37" s="103"/>
      <c r="C37" s="3"/>
      <c r="D37" s="10"/>
      <c r="E37" s="10" t="s">
        <v>531</v>
      </c>
      <c r="F37" s="283" t="s">
        <v>1698</v>
      </c>
      <c r="G37" s="19" t="s">
        <v>2032</v>
      </c>
    </row>
    <row r="38" spans="1:6" ht="18" customHeight="1">
      <c r="A38" s="176" t="s">
        <v>3217</v>
      </c>
      <c r="B38" s="176" t="s">
        <v>4099</v>
      </c>
      <c r="C38" s="7">
        <v>18</v>
      </c>
      <c r="D38" s="61"/>
      <c r="E38" s="116" t="s">
        <v>3535</v>
      </c>
      <c r="F38" s="268"/>
    </row>
    <row r="39" spans="1:6" ht="18" customHeight="1">
      <c r="A39" s="103"/>
      <c r="D39" s="48"/>
      <c r="E39" s="48"/>
      <c r="F39" s="48"/>
    </row>
    <row r="40" spans="1:7" ht="18" customHeight="1" thickBot="1">
      <c r="A40" s="176" t="s">
        <v>3679</v>
      </c>
      <c r="B40" s="176" t="s">
        <v>3678</v>
      </c>
      <c r="C40" s="7">
        <v>19</v>
      </c>
      <c r="D40" s="48"/>
      <c r="E40" s="274"/>
      <c r="F40" s="48"/>
      <c r="G40" s="11"/>
    </row>
    <row r="41" spans="1:7" ht="18" customHeight="1" thickBot="1">
      <c r="A41" s="103"/>
      <c r="C41" s="3"/>
      <c r="D41" s="271"/>
      <c r="E41" s="10" t="s">
        <v>532</v>
      </c>
      <c r="F41" s="283" t="s">
        <v>1699</v>
      </c>
      <c r="G41" s="19" t="s">
        <v>2033</v>
      </c>
    </row>
    <row r="42" spans="1:6" ht="18" customHeight="1">
      <c r="A42" s="176" t="s">
        <v>2872</v>
      </c>
      <c r="B42" s="176" t="s">
        <v>4100</v>
      </c>
      <c r="C42" s="7">
        <v>20</v>
      </c>
      <c r="D42" s="10"/>
      <c r="E42" s="211" t="s">
        <v>3536</v>
      </c>
      <c r="F42" s="268"/>
    </row>
    <row r="43" spans="1:6" ht="18" customHeight="1" thickBot="1">
      <c r="A43" s="103"/>
      <c r="B43" s="103"/>
      <c r="D43" s="63" t="s">
        <v>4214</v>
      </c>
      <c r="E43" s="66"/>
      <c r="F43" s="10"/>
    </row>
    <row r="44" spans="1:7" ht="18" customHeight="1" thickBot="1">
      <c r="A44" s="176" t="s">
        <v>2873</v>
      </c>
      <c r="B44" s="176" t="s">
        <v>4101</v>
      </c>
      <c r="C44" s="7">
        <v>21</v>
      </c>
      <c r="D44" s="300" t="s">
        <v>3528</v>
      </c>
      <c r="E44" s="265" t="s">
        <v>1560</v>
      </c>
      <c r="F44" s="48"/>
      <c r="G44" s="11"/>
    </row>
    <row r="45" spans="1:6" ht="18" customHeight="1">
      <c r="A45" s="103"/>
      <c r="B45" s="103"/>
      <c r="C45" s="3"/>
      <c r="D45" s="271"/>
      <c r="E45" s="10"/>
      <c r="F45" s="10"/>
    </row>
    <row r="46" spans="1:7" ht="18" customHeight="1" thickBot="1">
      <c r="A46" s="176" t="s">
        <v>3667</v>
      </c>
      <c r="B46" s="176" t="s">
        <v>2120</v>
      </c>
      <c r="C46" s="7">
        <v>22</v>
      </c>
      <c r="D46" s="272"/>
      <c r="E46" s="272"/>
      <c r="G46" s="11"/>
    </row>
    <row r="47" spans="1:7" ht="18" customHeight="1" thickBot="1">
      <c r="A47" s="103"/>
      <c r="B47" s="103"/>
      <c r="D47" s="10"/>
      <c r="E47" s="10" t="s">
        <v>533</v>
      </c>
      <c r="F47" s="283" t="s">
        <v>1700</v>
      </c>
      <c r="G47" s="19" t="s">
        <v>2034</v>
      </c>
    </row>
    <row r="48" spans="1:6" ht="18" customHeight="1">
      <c r="A48" s="176" t="s">
        <v>1569</v>
      </c>
      <c r="B48" s="176" t="s">
        <v>4102</v>
      </c>
      <c r="C48" s="7">
        <v>23</v>
      </c>
      <c r="D48" s="61"/>
      <c r="E48" s="116" t="s">
        <v>136</v>
      </c>
      <c r="F48" s="268"/>
    </row>
    <row r="49" spans="1:7" ht="18" customHeight="1">
      <c r="A49" s="103"/>
      <c r="B49" s="103"/>
      <c r="D49" s="48"/>
      <c r="E49" s="48"/>
      <c r="F49" s="48"/>
      <c r="G49" s="11"/>
    </row>
    <row r="50" spans="2:7" ht="18" customHeight="1">
      <c r="B50" s="11"/>
      <c r="G50" s="7"/>
    </row>
    <row r="51" spans="1:7" ht="18" customHeight="1">
      <c r="A51" s="103"/>
      <c r="B51" s="11"/>
      <c r="G51" s="7"/>
    </row>
    <row r="52" spans="2:7" ht="18" customHeight="1">
      <c r="B52" s="11"/>
      <c r="G52" s="7"/>
    </row>
    <row r="53" spans="1:7" ht="18" customHeight="1">
      <c r="A53" s="103"/>
      <c r="B53" s="11"/>
      <c r="G53" s="7"/>
    </row>
    <row r="54" spans="4:6" ht="18" customHeight="1">
      <c r="D54" s="48"/>
      <c r="E54" s="48"/>
      <c r="F54" s="48"/>
    </row>
    <row r="55" spans="4:6" ht="18" customHeight="1">
      <c r="D55" s="48"/>
      <c r="E55" s="48"/>
      <c r="F55" s="48"/>
    </row>
    <row r="56" spans="4:6" ht="18" customHeight="1">
      <c r="D56" s="48"/>
      <c r="E56" s="48"/>
      <c r="F56" s="48"/>
    </row>
    <row r="57" spans="4:6" ht="18" customHeight="1">
      <c r="D57" s="48"/>
      <c r="E57" s="48"/>
      <c r="F57" s="48"/>
    </row>
    <row r="58" spans="4:6" ht="18" customHeight="1">
      <c r="D58" s="48"/>
      <c r="E58" s="48"/>
      <c r="F58" s="48"/>
    </row>
    <row r="59" spans="4:6" ht="18" customHeight="1">
      <c r="D59" s="48"/>
      <c r="E59" s="48"/>
      <c r="F59" s="48"/>
    </row>
    <row r="60" spans="4:6" ht="18" customHeight="1">
      <c r="D60" s="48"/>
      <c r="E60" s="48"/>
      <c r="F60" s="48"/>
    </row>
    <row r="61" spans="4:6" ht="18" customHeight="1">
      <c r="D61" s="48"/>
      <c r="E61" s="48"/>
      <c r="F61" s="48"/>
    </row>
    <row r="62" spans="4:6" ht="18" customHeight="1">
      <c r="D62" s="48"/>
      <c r="E62" s="48"/>
      <c r="F62" s="48"/>
    </row>
    <row r="63" spans="4:6" ht="18" customHeight="1">
      <c r="D63" s="48"/>
      <c r="E63" s="48"/>
      <c r="F63" s="48"/>
    </row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</sheetData>
  <mergeCells count="1">
    <mergeCell ref="A1:G1"/>
  </mergeCells>
  <printOptions horizontalCentered="1"/>
  <pageMargins left="0.7480314960629921" right="0.5511811023622047" top="0.5905511811023623" bottom="0.1968503937007874" header="0.31496062992125984" footer="0.5118110236220472"/>
  <pageSetup horizontalDpi="300" verticalDpi="3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</sheetPr>
  <dimension ref="A1:O41"/>
  <sheetViews>
    <sheetView view="pageBreakPreview" zoomScaleNormal="75" zoomScaleSheetLayoutView="100" workbookViewId="0" topLeftCell="B1">
      <selection activeCell="I18" sqref="I18"/>
    </sheetView>
  </sheetViews>
  <sheetFormatPr defaultColWidth="9.00390625" defaultRowHeight="19.5" customHeight="1"/>
  <cols>
    <col min="1" max="1" width="4.125" style="14" customWidth="1"/>
    <col min="2" max="3" width="8.00390625" style="153" bestFit="1" customWidth="1"/>
    <col min="4" max="4" width="13.00390625" style="153" bestFit="1" customWidth="1"/>
    <col min="5" max="5" width="4.50390625" style="14" bestFit="1" customWidth="1"/>
    <col min="6" max="9" width="11.625" style="14" customWidth="1"/>
    <col min="10" max="10" width="11.125" style="14" customWidth="1"/>
    <col min="11" max="11" width="7.25390625" style="14" customWidth="1"/>
    <col min="12" max="16384" width="9.00390625" style="14" customWidth="1"/>
  </cols>
  <sheetData>
    <row r="1" spans="1:11" ht="19.5" customHeight="1">
      <c r="A1" s="496" t="s">
        <v>2510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</row>
    <row r="2" spans="1:8" s="13" customFormat="1" ht="21.75" customHeight="1">
      <c r="A2" s="495" t="s">
        <v>2022</v>
      </c>
      <c r="B2" s="495"/>
      <c r="C2" s="495"/>
      <c r="D2" s="495"/>
      <c r="E2" s="495"/>
      <c r="F2" s="495"/>
      <c r="G2" s="495"/>
      <c r="H2" s="18"/>
    </row>
    <row r="3" spans="1:8" s="13" customFormat="1" ht="21.75" customHeight="1">
      <c r="A3" s="19"/>
      <c r="B3" s="20"/>
      <c r="C3" s="20"/>
      <c r="D3" s="20"/>
      <c r="E3" s="19"/>
      <c r="F3" s="19"/>
      <c r="G3" s="19"/>
      <c r="H3" s="19"/>
    </row>
    <row r="4" spans="1:10" s="13" customFormat="1" ht="21.75" customHeight="1">
      <c r="A4" s="19"/>
      <c r="B4" s="20"/>
      <c r="C4" s="20"/>
      <c r="D4" s="20"/>
      <c r="F4" s="47" t="s">
        <v>2612</v>
      </c>
      <c r="G4" s="47" t="s">
        <v>2612</v>
      </c>
      <c r="H4" s="47" t="s">
        <v>2612</v>
      </c>
      <c r="I4" s="47" t="s">
        <v>2612</v>
      </c>
      <c r="J4" s="4"/>
    </row>
    <row r="5" spans="1:10" s="13" customFormat="1" ht="21.75" customHeight="1">
      <c r="A5" s="19"/>
      <c r="B5" s="20"/>
      <c r="C5" s="20"/>
      <c r="D5" s="20"/>
      <c r="E5" s="77"/>
      <c r="F5" s="77" t="s">
        <v>2025</v>
      </c>
      <c r="G5" s="77" t="s">
        <v>2024</v>
      </c>
      <c r="H5" s="77" t="s">
        <v>2020</v>
      </c>
      <c r="I5" s="77" t="s">
        <v>2019</v>
      </c>
      <c r="J5" s="4"/>
    </row>
    <row r="6" spans="2:15" s="13" customFormat="1" ht="19.5" customHeight="1">
      <c r="B6" s="4"/>
      <c r="C6" s="4"/>
      <c r="D6" s="4"/>
      <c r="F6" s="47"/>
      <c r="G6" s="47"/>
      <c r="H6" s="47"/>
      <c r="I6" s="47"/>
      <c r="J6" s="4"/>
      <c r="M6" s="3"/>
      <c r="O6" s="3"/>
    </row>
    <row r="7" spans="1:13" ht="19.5" customHeight="1" thickBot="1">
      <c r="A7" s="112" t="s">
        <v>2684</v>
      </c>
      <c r="B7" s="112" t="s">
        <v>2673</v>
      </c>
      <c r="C7" s="147" t="s">
        <v>2723</v>
      </c>
      <c r="D7" s="147" t="s">
        <v>2724</v>
      </c>
      <c r="E7" s="135">
        <v>1</v>
      </c>
      <c r="F7" s="135"/>
      <c r="G7" s="135"/>
      <c r="H7" s="112"/>
      <c r="I7" s="135"/>
      <c r="J7" s="135"/>
      <c r="K7" s="45"/>
      <c r="L7" s="45"/>
      <c r="M7" s="45"/>
    </row>
    <row r="8" spans="1:13" ht="19.5" customHeight="1" thickBot="1">
      <c r="A8" s="136"/>
      <c r="B8" s="133"/>
      <c r="C8" s="133"/>
      <c r="D8" s="133"/>
      <c r="E8" s="135"/>
      <c r="F8" s="341" t="s">
        <v>2632</v>
      </c>
      <c r="G8" s="138" t="s">
        <v>3646</v>
      </c>
      <c r="H8" s="139"/>
      <c r="I8" s="138"/>
      <c r="J8" s="138"/>
      <c r="K8" s="45"/>
      <c r="L8" s="45"/>
      <c r="M8" s="45"/>
    </row>
    <row r="9" spans="1:13" ht="19.5" customHeight="1">
      <c r="A9" s="136"/>
      <c r="B9" s="133" t="s">
        <v>3823</v>
      </c>
      <c r="C9" s="133" t="s">
        <v>737</v>
      </c>
      <c r="D9" s="133" t="s">
        <v>3647</v>
      </c>
      <c r="E9" s="135">
        <v>2</v>
      </c>
      <c r="F9" s="140" t="s">
        <v>3538</v>
      </c>
      <c r="G9" s="353"/>
      <c r="H9" s="138"/>
      <c r="I9" s="138"/>
      <c r="J9" s="138"/>
      <c r="K9" s="45"/>
      <c r="L9" s="45"/>
      <c r="M9" s="46"/>
    </row>
    <row r="10" spans="1:10" ht="19.5" customHeight="1" thickBot="1">
      <c r="A10" s="136"/>
      <c r="B10" s="133"/>
      <c r="C10" s="147"/>
      <c r="D10" s="133"/>
      <c r="E10" s="135"/>
      <c r="F10" s="138"/>
      <c r="G10" s="356" t="s">
        <v>2648</v>
      </c>
      <c r="H10" s="335" t="s">
        <v>934</v>
      </c>
      <c r="I10" s="138"/>
      <c r="J10" s="138"/>
    </row>
    <row r="11" spans="1:12" ht="19.5" customHeight="1">
      <c r="A11" s="112"/>
      <c r="B11" s="91" t="s">
        <v>3650</v>
      </c>
      <c r="C11" s="104" t="s">
        <v>3651</v>
      </c>
      <c r="D11" s="104" t="s">
        <v>2947</v>
      </c>
      <c r="E11" s="135">
        <v>3</v>
      </c>
      <c r="F11" s="138"/>
      <c r="G11" s="100" t="s">
        <v>2180</v>
      </c>
      <c r="H11" s="353"/>
      <c r="I11" s="138"/>
      <c r="J11" s="138"/>
      <c r="K11" s="45"/>
      <c r="L11" s="45"/>
    </row>
    <row r="12" spans="1:12" ht="19.5" customHeight="1" thickBot="1">
      <c r="A12" s="136"/>
      <c r="B12" s="104"/>
      <c r="C12" s="148"/>
      <c r="D12" s="144"/>
      <c r="E12" s="135"/>
      <c r="F12" s="137" t="s">
        <v>2650</v>
      </c>
      <c r="G12" s="323"/>
      <c r="H12" s="376"/>
      <c r="I12" s="138"/>
      <c r="J12" s="138"/>
      <c r="K12" s="45"/>
      <c r="L12" s="45"/>
    </row>
    <row r="13" spans="1:12" ht="19.5" customHeight="1" thickBot="1">
      <c r="A13" s="136"/>
      <c r="B13" s="104" t="s">
        <v>3652</v>
      </c>
      <c r="C13" s="104" t="s">
        <v>3653</v>
      </c>
      <c r="D13" s="104" t="s">
        <v>2948</v>
      </c>
      <c r="E13" s="135">
        <v>4</v>
      </c>
      <c r="F13" s="117" t="s">
        <v>3539</v>
      </c>
      <c r="G13" s="322" t="s">
        <v>3670</v>
      </c>
      <c r="H13" s="356"/>
      <c r="I13" s="138"/>
      <c r="J13" s="138"/>
      <c r="K13" s="45"/>
      <c r="L13" s="45"/>
    </row>
    <row r="14" spans="1:10" ht="19.5" customHeight="1" thickBot="1">
      <c r="A14" s="136"/>
      <c r="B14" s="104"/>
      <c r="C14" s="104"/>
      <c r="D14" s="104"/>
      <c r="E14" s="135"/>
      <c r="F14" s="342"/>
      <c r="G14" s="138"/>
      <c r="H14" s="356" t="s">
        <v>2651</v>
      </c>
      <c r="I14" s="138" t="s">
        <v>2410</v>
      </c>
      <c r="J14" s="138"/>
    </row>
    <row r="15" spans="1:10" ht="19.5" customHeight="1" thickBot="1">
      <c r="A15" s="141" t="s">
        <v>2652</v>
      </c>
      <c r="B15" s="149" t="s">
        <v>2725</v>
      </c>
      <c r="C15" s="150" t="s">
        <v>2719</v>
      </c>
      <c r="D15" s="134" t="s">
        <v>2718</v>
      </c>
      <c r="E15" s="135">
        <v>5</v>
      </c>
      <c r="F15" s="321"/>
      <c r="G15" s="343">
        <v>0.8840277777777777</v>
      </c>
      <c r="H15" s="211" t="s">
        <v>3537</v>
      </c>
      <c r="I15" s="329"/>
      <c r="J15" s="322"/>
    </row>
    <row r="16" spans="1:10" ht="19.5" customHeight="1" thickBot="1">
      <c r="A16" s="136"/>
      <c r="B16" s="150"/>
      <c r="C16" s="150"/>
      <c r="D16" s="150"/>
      <c r="E16" s="135"/>
      <c r="F16" s="106" t="s">
        <v>2653</v>
      </c>
      <c r="G16" s="335" t="s">
        <v>3671</v>
      </c>
      <c r="H16" s="100"/>
      <c r="I16" s="376"/>
      <c r="J16" s="138"/>
    </row>
    <row r="17" spans="1:10" ht="19.5" customHeight="1">
      <c r="A17" s="136"/>
      <c r="B17" s="176" t="s">
        <v>3655</v>
      </c>
      <c r="C17" s="150" t="s">
        <v>3656</v>
      </c>
      <c r="D17" s="150" t="s">
        <v>2950</v>
      </c>
      <c r="E17" s="135">
        <v>6</v>
      </c>
      <c r="F17" s="116" t="s">
        <v>3540</v>
      </c>
      <c r="G17" s="106"/>
      <c r="H17" s="328"/>
      <c r="I17" s="106"/>
      <c r="J17" s="322"/>
    </row>
    <row r="18" spans="1:10" ht="19.5" customHeight="1" thickBot="1">
      <c r="A18" s="136"/>
      <c r="B18" s="150"/>
      <c r="C18" s="150"/>
      <c r="D18" s="150"/>
      <c r="E18" s="135"/>
      <c r="F18" s="138"/>
      <c r="G18" s="106" t="s">
        <v>2654</v>
      </c>
      <c r="H18" s="328"/>
      <c r="I18" s="376"/>
      <c r="J18" s="138"/>
    </row>
    <row r="19" spans="1:10" ht="19.5" customHeight="1" thickBot="1">
      <c r="A19" s="141" t="s">
        <v>2655</v>
      </c>
      <c r="B19" s="150" t="s">
        <v>2720</v>
      </c>
      <c r="C19" s="149" t="s">
        <v>2726</v>
      </c>
      <c r="D19" s="134" t="s">
        <v>2734</v>
      </c>
      <c r="E19" s="135">
        <v>7</v>
      </c>
      <c r="F19" s="138"/>
      <c r="G19" s="100" t="s">
        <v>2181</v>
      </c>
      <c r="H19" s="329" t="s">
        <v>273</v>
      </c>
      <c r="I19" s="106"/>
      <c r="J19" s="322"/>
    </row>
    <row r="20" spans="1:10" ht="19.5" customHeight="1" thickBot="1">
      <c r="A20" s="136"/>
      <c r="B20" s="150"/>
      <c r="C20" s="150"/>
      <c r="D20" s="150"/>
      <c r="E20" s="135"/>
      <c r="F20" s="341" t="s">
        <v>2656</v>
      </c>
      <c r="G20" s="100"/>
      <c r="H20" s="138"/>
      <c r="I20" s="106"/>
      <c r="J20" s="322"/>
    </row>
    <row r="21" spans="1:10" ht="19.5" customHeight="1">
      <c r="A21" s="136"/>
      <c r="B21" s="150" t="s">
        <v>3657</v>
      </c>
      <c r="C21" s="150" t="s">
        <v>3658</v>
      </c>
      <c r="D21" s="151" t="s">
        <v>2951</v>
      </c>
      <c r="E21" s="135">
        <v>8</v>
      </c>
      <c r="F21" s="116" t="s">
        <v>3541</v>
      </c>
      <c r="G21" s="329" t="s">
        <v>3672</v>
      </c>
      <c r="H21" s="138"/>
      <c r="I21" s="356"/>
      <c r="J21" s="143" t="s">
        <v>2547</v>
      </c>
    </row>
    <row r="22" spans="1:10" ht="19.5" customHeight="1" thickBot="1">
      <c r="A22" s="136"/>
      <c r="B22" s="150"/>
      <c r="C22" s="152"/>
      <c r="D22" s="150"/>
      <c r="E22" s="135"/>
      <c r="F22" s="138"/>
      <c r="G22" s="138"/>
      <c r="H22" s="138"/>
      <c r="I22" s="106" t="s">
        <v>2622</v>
      </c>
      <c r="J22" s="335"/>
    </row>
    <row r="23" spans="1:10" ht="19.5" customHeight="1">
      <c r="A23" s="136"/>
      <c r="B23" s="150" t="s">
        <v>3660</v>
      </c>
      <c r="C23" s="152" t="s">
        <v>3661</v>
      </c>
      <c r="D23" s="150" t="s">
        <v>1730</v>
      </c>
      <c r="E23" s="135">
        <v>9</v>
      </c>
      <c r="F23" s="138"/>
      <c r="G23" s="343">
        <v>0.6395833333333333</v>
      </c>
      <c r="H23" s="138"/>
      <c r="I23" s="211" t="s">
        <v>3525</v>
      </c>
      <c r="J23" s="138" t="s">
        <v>3848</v>
      </c>
    </row>
    <row r="24" spans="1:10" ht="19.5" customHeight="1" thickBot="1">
      <c r="A24" s="136"/>
      <c r="B24" s="150"/>
      <c r="C24" s="150"/>
      <c r="D24" s="151"/>
      <c r="E24" s="112"/>
      <c r="F24" s="137" t="s">
        <v>2630</v>
      </c>
      <c r="G24" s="337" t="s">
        <v>3673</v>
      </c>
      <c r="H24" s="138"/>
      <c r="I24" s="100"/>
      <c r="J24" s="343">
        <v>0.8868055555555556</v>
      </c>
    </row>
    <row r="25" spans="1:10" ht="19.5" customHeight="1" thickBot="1">
      <c r="A25" s="141" t="s">
        <v>2677</v>
      </c>
      <c r="B25" s="151" t="s">
        <v>2674</v>
      </c>
      <c r="C25" s="150" t="s">
        <v>2727</v>
      </c>
      <c r="D25" s="150" t="s">
        <v>2728</v>
      </c>
      <c r="E25" s="112">
        <v>10</v>
      </c>
      <c r="F25" s="117" t="s">
        <v>3542</v>
      </c>
      <c r="G25" s="328"/>
      <c r="H25" s="343">
        <v>0.5979166666666667</v>
      </c>
      <c r="I25" s="100"/>
      <c r="J25" s="138"/>
    </row>
    <row r="26" spans="1:10" ht="19.5" customHeight="1" thickBot="1">
      <c r="A26" s="136"/>
      <c r="B26" s="150"/>
      <c r="C26" s="150"/>
      <c r="D26" s="150"/>
      <c r="E26" s="112"/>
      <c r="F26" s="342"/>
      <c r="G26" s="100" t="s">
        <v>2657</v>
      </c>
      <c r="H26" s="138" t="s">
        <v>274</v>
      </c>
      <c r="I26" s="100"/>
      <c r="J26" s="138"/>
    </row>
    <row r="27" spans="1:10" ht="19.5" customHeight="1">
      <c r="A27" s="136"/>
      <c r="B27" s="150" t="s">
        <v>3663</v>
      </c>
      <c r="C27" s="150" t="s">
        <v>3664</v>
      </c>
      <c r="D27" s="150" t="s">
        <v>1994</v>
      </c>
      <c r="E27" s="112">
        <v>11</v>
      </c>
      <c r="F27" s="138"/>
      <c r="G27" s="106" t="s">
        <v>3551</v>
      </c>
      <c r="H27" s="326"/>
      <c r="I27" s="328"/>
      <c r="J27" s="138"/>
    </row>
    <row r="28" spans="1:10" ht="19.5" customHeight="1" thickBot="1">
      <c r="A28" s="136"/>
      <c r="B28" s="150"/>
      <c r="C28" s="150"/>
      <c r="D28" s="151"/>
      <c r="E28" s="112"/>
      <c r="F28" s="137" t="s">
        <v>2658</v>
      </c>
      <c r="G28" s="106"/>
      <c r="H28" s="322"/>
      <c r="I28" s="328"/>
      <c r="J28" s="138"/>
    </row>
    <row r="29" spans="1:10" ht="19.5" customHeight="1" thickBot="1">
      <c r="A29" s="141" t="s">
        <v>2659</v>
      </c>
      <c r="B29" s="150" t="s">
        <v>2729</v>
      </c>
      <c r="C29" s="150" t="s">
        <v>2730</v>
      </c>
      <c r="D29" s="91" t="s">
        <v>3638</v>
      </c>
      <c r="E29" s="144">
        <v>12</v>
      </c>
      <c r="F29" s="117" t="s">
        <v>3543</v>
      </c>
      <c r="G29" s="326" t="s">
        <v>3674</v>
      </c>
      <c r="H29" s="356"/>
      <c r="I29" s="100"/>
      <c r="J29" s="139" t="s">
        <v>2649</v>
      </c>
    </row>
    <row r="30" spans="1:10" ht="19.5" customHeight="1" thickBot="1">
      <c r="A30" s="136"/>
      <c r="B30" s="104"/>
      <c r="C30" s="104"/>
      <c r="D30" s="104"/>
      <c r="E30" s="144"/>
      <c r="F30" s="342"/>
      <c r="G30" s="138"/>
      <c r="H30" s="356" t="s">
        <v>2660</v>
      </c>
      <c r="I30" s="333"/>
      <c r="J30" s="138"/>
    </row>
    <row r="31" spans="1:10" ht="19.5" customHeight="1" thickBot="1">
      <c r="A31" s="136"/>
      <c r="B31" s="104" t="s">
        <v>3665</v>
      </c>
      <c r="C31" s="104" t="s">
        <v>3666</v>
      </c>
      <c r="D31" s="104" t="s">
        <v>1995</v>
      </c>
      <c r="E31" s="144">
        <v>13</v>
      </c>
      <c r="F31" s="321"/>
      <c r="G31" s="138"/>
      <c r="H31" s="211" t="s">
        <v>3539</v>
      </c>
      <c r="I31" s="139" t="s">
        <v>2418</v>
      </c>
      <c r="J31" s="139"/>
    </row>
    <row r="32" spans="1:10" ht="19.5" customHeight="1" thickBot="1">
      <c r="A32" s="136"/>
      <c r="B32" s="104"/>
      <c r="C32" s="104"/>
      <c r="D32" s="144"/>
      <c r="E32" s="144"/>
      <c r="F32" s="106" t="s">
        <v>2661</v>
      </c>
      <c r="G32" s="322" t="s">
        <v>3676</v>
      </c>
      <c r="H32" s="100"/>
      <c r="I32" s="343">
        <v>0.8868055555555556</v>
      </c>
      <c r="J32" s="145"/>
    </row>
    <row r="33" spans="1:10" ht="19.5" customHeight="1">
      <c r="A33" s="141" t="s">
        <v>2722</v>
      </c>
      <c r="B33" s="149" t="s">
        <v>2721</v>
      </c>
      <c r="C33" s="149" t="s">
        <v>2732</v>
      </c>
      <c r="D33" s="150" t="s">
        <v>3675</v>
      </c>
      <c r="E33" s="144">
        <v>14</v>
      </c>
      <c r="F33" s="116" t="s">
        <v>3544</v>
      </c>
      <c r="G33" s="334"/>
      <c r="H33" s="100"/>
      <c r="I33" s="138"/>
      <c r="J33" s="138"/>
    </row>
    <row r="34" spans="1:10" ht="19.5" customHeight="1" thickBot="1">
      <c r="A34" s="136"/>
      <c r="B34" s="150"/>
      <c r="C34" s="150"/>
      <c r="D34" s="150"/>
      <c r="E34" s="146"/>
      <c r="F34" s="138"/>
      <c r="G34" s="100" t="s">
        <v>2662</v>
      </c>
      <c r="H34" s="100"/>
      <c r="I34" s="138"/>
      <c r="J34" s="145"/>
    </row>
    <row r="35" spans="1:10" ht="19.5" customHeight="1">
      <c r="A35" s="136"/>
      <c r="B35" s="150" t="s">
        <v>3668</v>
      </c>
      <c r="C35" s="150" t="s">
        <v>3669</v>
      </c>
      <c r="D35" s="150" t="s">
        <v>1996</v>
      </c>
      <c r="E35" s="146">
        <v>15</v>
      </c>
      <c r="F35" s="138"/>
      <c r="G35" s="356" t="s">
        <v>689</v>
      </c>
      <c r="H35" s="326" t="s">
        <v>275</v>
      </c>
      <c r="I35" s="138"/>
      <c r="J35" s="138"/>
    </row>
    <row r="36" spans="1:10" ht="19.5" customHeight="1" thickBot="1">
      <c r="A36" s="136"/>
      <c r="B36" s="150"/>
      <c r="C36" s="150"/>
      <c r="D36" s="150"/>
      <c r="E36" s="146"/>
      <c r="F36" s="137" t="s">
        <v>2663</v>
      </c>
      <c r="G36" s="337"/>
      <c r="H36" s="322"/>
      <c r="I36" s="138"/>
      <c r="J36" s="138"/>
    </row>
    <row r="37" spans="1:10" ht="19.5" customHeight="1" thickBot="1">
      <c r="A37" s="141" t="s">
        <v>2664</v>
      </c>
      <c r="B37" s="150" t="s">
        <v>3681</v>
      </c>
      <c r="C37" s="150" t="s">
        <v>2555</v>
      </c>
      <c r="D37" s="91" t="s">
        <v>3680</v>
      </c>
      <c r="E37" s="146">
        <v>16</v>
      </c>
      <c r="F37" s="117" t="s">
        <v>3545</v>
      </c>
      <c r="G37" s="322" t="s">
        <v>3677</v>
      </c>
      <c r="H37" s="138"/>
      <c r="I37" s="138"/>
      <c r="J37" s="138"/>
    </row>
    <row r="38" spans="2:10" ht="19.5" customHeight="1">
      <c r="B38" s="149"/>
      <c r="C38" s="149"/>
      <c r="E38" s="52"/>
      <c r="F38" s="271"/>
      <c r="G38" s="48"/>
      <c r="H38" s="48"/>
      <c r="I38" s="48"/>
      <c r="J38" s="48"/>
    </row>
    <row r="39" spans="6:10" ht="19.5" customHeight="1">
      <c r="F39" s="48"/>
      <c r="G39" s="48"/>
      <c r="H39" s="48"/>
      <c r="I39" s="48"/>
      <c r="J39" s="48"/>
    </row>
    <row r="40" spans="6:10" ht="19.5" customHeight="1">
      <c r="F40" s="48"/>
      <c r="G40" s="48"/>
      <c r="H40" s="48"/>
      <c r="I40" s="48"/>
      <c r="J40" s="48"/>
    </row>
    <row r="41" spans="6:10" ht="19.5" customHeight="1">
      <c r="F41" s="48"/>
      <c r="G41" s="48"/>
      <c r="H41" s="48"/>
      <c r="I41" s="48"/>
      <c r="J41" s="48"/>
    </row>
  </sheetData>
  <mergeCells count="2">
    <mergeCell ref="A2:G2"/>
    <mergeCell ref="A1:K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</sheetPr>
  <dimension ref="C1:M45"/>
  <sheetViews>
    <sheetView view="pageBreakPreview" zoomScale="60" zoomScaleNormal="75" workbookViewId="0" topLeftCell="C10">
      <selection activeCell="M27" sqref="M27"/>
    </sheetView>
  </sheetViews>
  <sheetFormatPr defaultColWidth="9.00390625" defaultRowHeight="18" customHeight="1"/>
  <cols>
    <col min="1" max="2" width="9.00390625" style="13" hidden="1" customWidth="1"/>
    <col min="3" max="3" width="10.625" style="13" customWidth="1"/>
    <col min="4" max="4" width="12.75390625" style="13" customWidth="1"/>
    <col min="5" max="5" width="7.125" style="13" bestFit="1" customWidth="1"/>
    <col min="6" max="6" width="9.625" style="48" customWidth="1"/>
    <col min="7" max="7" width="10.25390625" style="48" customWidth="1"/>
    <col min="8" max="11" width="9.625" style="48" customWidth="1"/>
    <col min="12" max="12" width="11.50390625" style="48" customWidth="1"/>
    <col min="13" max="16384" width="9.00390625" style="13" customWidth="1"/>
  </cols>
  <sheetData>
    <row r="1" spans="3:13" ht="24" customHeight="1">
      <c r="C1" s="496" t="s">
        <v>690</v>
      </c>
      <c r="D1" s="496"/>
      <c r="E1" s="496"/>
      <c r="F1" s="496"/>
      <c r="G1" s="496"/>
      <c r="H1" s="496"/>
      <c r="I1" s="496"/>
      <c r="J1" s="496"/>
      <c r="K1" s="496"/>
      <c r="L1" s="496"/>
      <c r="M1" s="496"/>
    </row>
    <row r="2" spans="3:11" ht="21" customHeight="1">
      <c r="C2" s="47"/>
      <c r="D2" s="47"/>
      <c r="E2" s="47"/>
      <c r="F2" s="47" t="s">
        <v>2609</v>
      </c>
      <c r="G2" s="47" t="s">
        <v>2609</v>
      </c>
      <c r="H2" s="47" t="s">
        <v>2609</v>
      </c>
      <c r="I2" s="47" t="s">
        <v>2609</v>
      </c>
      <c r="J2" s="47" t="s">
        <v>2609</v>
      </c>
      <c r="K2" s="47" t="s">
        <v>2612</v>
      </c>
    </row>
    <row r="3" spans="3:11" ht="21" customHeight="1">
      <c r="C3" s="47"/>
      <c r="D3" s="47"/>
      <c r="E3" s="47"/>
      <c r="F3" s="77" t="s">
        <v>2025</v>
      </c>
      <c r="G3" s="77" t="s">
        <v>2024</v>
      </c>
      <c r="H3" s="77" t="s">
        <v>2020</v>
      </c>
      <c r="I3" s="77" t="s">
        <v>2216</v>
      </c>
      <c r="J3" s="77" t="s">
        <v>2018</v>
      </c>
      <c r="K3" s="77" t="s">
        <v>2018</v>
      </c>
    </row>
    <row r="4" spans="3:4" ht="18" customHeight="1">
      <c r="C4" s="5"/>
      <c r="D4" s="5"/>
    </row>
    <row r="5" spans="3:5" ht="18" customHeight="1" thickBot="1">
      <c r="C5" s="348" t="s">
        <v>3823</v>
      </c>
      <c r="D5" s="497" t="s">
        <v>3771</v>
      </c>
      <c r="E5" s="497" t="s">
        <v>1738</v>
      </c>
    </row>
    <row r="6" spans="3:8" ht="18" customHeight="1" thickBot="1">
      <c r="C6" s="13" t="s">
        <v>3824</v>
      </c>
      <c r="D6" s="497"/>
      <c r="E6" s="497"/>
      <c r="F6" s="271" t="s">
        <v>2611</v>
      </c>
      <c r="G6" s="283" t="s">
        <v>126</v>
      </c>
      <c r="H6" s="276">
        <v>0.7645833333333334</v>
      </c>
    </row>
    <row r="7" spans="3:8" ht="18" customHeight="1" thickBot="1">
      <c r="C7" s="348" t="s">
        <v>3826</v>
      </c>
      <c r="D7" s="497" t="s">
        <v>3825</v>
      </c>
      <c r="E7" s="497" t="s">
        <v>1739</v>
      </c>
      <c r="F7" s="65" t="s">
        <v>3547</v>
      </c>
      <c r="G7" s="284" t="s">
        <v>2613</v>
      </c>
      <c r="H7" s="10" t="s">
        <v>797</v>
      </c>
    </row>
    <row r="8" spans="3:9" ht="18" customHeight="1">
      <c r="C8" s="13" t="s">
        <v>3827</v>
      </c>
      <c r="D8" s="497"/>
      <c r="E8" s="497"/>
      <c r="F8" s="10"/>
      <c r="G8" s="10" t="s">
        <v>3552</v>
      </c>
      <c r="H8" s="265"/>
      <c r="I8" s="283"/>
    </row>
    <row r="9" spans="3:9" ht="18" customHeight="1" thickBot="1">
      <c r="C9" s="13" t="s">
        <v>799</v>
      </c>
      <c r="D9" s="497" t="s">
        <v>798</v>
      </c>
      <c r="E9" s="497" t="s">
        <v>1740</v>
      </c>
      <c r="F9" s="10"/>
      <c r="G9" s="274"/>
      <c r="H9" s="283"/>
      <c r="I9" s="283"/>
    </row>
    <row r="10" spans="3:9" ht="18" customHeight="1" thickBot="1">
      <c r="C10" s="13" t="s">
        <v>3666</v>
      </c>
      <c r="D10" s="497"/>
      <c r="E10" s="497"/>
      <c r="F10" s="271"/>
      <c r="H10" s="10" t="s">
        <v>2614</v>
      </c>
      <c r="I10" s="283" t="s">
        <v>2416</v>
      </c>
    </row>
    <row r="11" spans="3:10" ht="18" customHeight="1" thickBot="1">
      <c r="C11" s="13" t="s">
        <v>2323</v>
      </c>
      <c r="D11" s="497" t="s">
        <v>3771</v>
      </c>
      <c r="E11" s="497" t="s">
        <v>1741</v>
      </c>
      <c r="G11" s="10"/>
      <c r="H11" s="211" t="s">
        <v>3540</v>
      </c>
      <c r="I11" s="268"/>
      <c r="J11" s="283"/>
    </row>
    <row r="12" spans="3:10" ht="18" customHeight="1" thickBot="1">
      <c r="C12" s="13" t="s">
        <v>3656</v>
      </c>
      <c r="D12" s="497"/>
      <c r="E12" s="497" t="s">
        <v>2610</v>
      </c>
      <c r="F12" s="271" t="s">
        <v>2615</v>
      </c>
      <c r="G12" s="273" t="s">
        <v>2324</v>
      </c>
      <c r="H12" s="66"/>
      <c r="I12" s="10"/>
      <c r="J12" s="297">
        <v>0.8868055555555556</v>
      </c>
    </row>
    <row r="13" spans="3:10" ht="18" customHeight="1" thickBot="1">
      <c r="C13" s="13" t="s">
        <v>3657</v>
      </c>
      <c r="D13" s="497" t="s">
        <v>3771</v>
      </c>
      <c r="E13" s="497" t="s">
        <v>1742</v>
      </c>
      <c r="F13" s="65" t="s">
        <v>3548</v>
      </c>
      <c r="G13" s="10" t="s">
        <v>2616</v>
      </c>
      <c r="H13" s="270"/>
      <c r="I13" s="10" t="s">
        <v>1800</v>
      </c>
      <c r="J13" s="283" t="s">
        <v>38</v>
      </c>
    </row>
    <row r="14" spans="3:10" ht="18" customHeight="1" thickBot="1">
      <c r="C14" s="13" t="s">
        <v>3828</v>
      </c>
      <c r="D14" s="497"/>
      <c r="E14" s="497"/>
      <c r="F14" s="10"/>
      <c r="G14" s="10" t="s">
        <v>3553</v>
      </c>
      <c r="H14" s="269"/>
      <c r="I14" s="66" t="s">
        <v>3546</v>
      </c>
      <c r="J14" s="284"/>
    </row>
    <row r="15" spans="3:10" ht="18" customHeight="1">
      <c r="C15" s="13" t="s">
        <v>46</v>
      </c>
      <c r="D15" s="497" t="s">
        <v>3834</v>
      </c>
      <c r="E15" s="497" t="s">
        <v>1743</v>
      </c>
      <c r="F15" s="61"/>
      <c r="G15" s="65"/>
      <c r="H15" s="67" t="s">
        <v>800</v>
      </c>
      <c r="I15" s="66"/>
      <c r="J15" s="66"/>
    </row>
    <row r="16" spans="3:10" ht="18" customHeight="1">
      <c r="C16" s="13" t="s">
        <v>47</v>
      </c>
      <c r="D16" s="497"/>
      <c r="E16" s="497"/>
      <c r="I16" s="66"/>
      <c r="J16" s="66"/>
    </row>
    <row r="17" spans="3:10" ht="18" customHeight="1">
      <c r="C17" s="13" t="s">
        <v>2411</v>
      </c>
      <c r="D17" s="497" t="s">
        <v>257</v>
      </c>
      <c r="E17" s="497" t="s">
        <v>1744</v>
      </c>
      <c r="F17" s="61"/>
      <c r="G17" s="61"/>
      <c r="H17" s="61"/>
      <c r="I17" s="65"/>
      <c r="J17" s="66"/>
    </row>
    <row r="18" spans="3:10" ht="18" customHeight="1">
      <c r="C18" s="13" t="s">
        <v>2412</v>
      </c>
      <c r="D18" s="497"/>
      <c r="E18" s="497"/>
      <c r="J18" s="66"/>
    </row>
    <row r="19" spans="3:10" ht="18" customHeight="1" thickBot="1">
      <c r="C19" s="13" t="s">
        <v>3830</v>
      </c>
      <c r="D19" s="497" t="s">
        <v>3771</v>
      </c>
      <c r="E19" s="497" t="s">
        <v>1745</v>
      </c>
      <c r="F19" s="274"/>
      <c r="J19" s="111" t="s">
        <v>2944</v>
      </c>
    </row>
    <row r="20" spans="3:11" ht="18" customHeight="1" thickBot="1">
      <c r="C20" s="13" t="s">
        <v>3831</v>
      </c>
      <c r="D20" s="497"/>
      <c r="E20" s="497"/>
      <c r="F20" s="10" t="s">
        <v>2617</v>
      </c>
      <c r="G20" s="283" t="s">
        <v>2325</v>
      </c>
      <c r="J20" s="48" t="s">
        <v>1836</v>
      </c>
      <c r="K20" s="280" t="s">
        <v>2878</v>
      </c>
    </row>
    <row r="21" spans="3:11" ht="18" customHeight="1" thickBot="1">
      <c r="C21" s="13" t="s">
        <v>3832</v>
      </c>
      <c r="D21" s="497" t="s">
        <v>3829</v>
      </c>
      <c r="E21" s="497" t="s">
        <v>1746</v>
      </c>
      <c r="F21" s="65" t="s">
        <v>3549</v>
      </c>
      <c r="G21" s="314" t="s">
        <v>2618</v>
      </c>
      <c r="H21" s="273" t="s">
        <v>801</v>
      </c>
      <c r="I21" s="10"/>
      <c r="J21" s="308" t="s">
        <v>691</v>
      </c>
      <c r="K21" s="318"/>
    </row>
    <row r="22" spans="3:11" ht="18" customHeight="1">
      <c r="C22" s="13" t="s">
        <v>3833</v>
      </c>
      <c r="D22" s="497"/>
      <c r="E22" s="497"/>
      <c r="F22" s="10"/>
      <c r="G22" s="66" t="s">
        <v>3554</v>
      </c>
      <c r="H22" s="66"/>
      <c r="J22" s="308"/>
      <c r="K22" s="389"/>
    </row>
    <row r="23" spans="3:11" ht="18" customHeight="1">
      <c r="C23" s="13" t="s">
        <v>909</v>
      </c>
      <c r="D23" s="497" t="s">
        <v>3917</v>
      </c>
      <c r="E23" s="497" t="s">
        <v>3886</v>
      </c>
      <c r="F23" s="61"/>
      <c r="G23" s="65"/>
      <c r="H23" s="66"/>
      <c r="J23" s="308"/>
      <c r="K23" s="389"/>
    </row>
    <row r="24" spans="3:11" ht="18" customHeight="1" thickBot="1">
      <c r="C24" s="13" t="s">
        <v>738</v>
      </c>
      <c r="D24" s="497"/>
      <c r="E24" s="497"/>
      <c r="F24" s="10"/>
      <c r="G24" s="10"/>
      <c r="H24" s="66" t="s">
        <v>1799</v>
      </c>
      <c r="I24" s="10" t="s">
        <v>1680</v>
      </c>
      <c r="J24" s="308"/>
      <c r="K24" s="389"/>
    </row>
    <row r="25" spans="3:11" ht="18" customHeight="1" thickBot="1">
      <c r="C25" s="13" t="s">
        <v>101</v>
      </c>
      <c r="D25" s="497" t="s">
        <v>3918</v>
      </c>
      <c r="E25" s="497" t="s">
        <v>3910</v>
      </c>
      <c r="G25" s="10"/>
      <c r="H25" s="117" t="s">
        <v>3541</v>
      </c>
      <c r="I25" s="281"/>
      <c r="J25" s="308"/>
      <c r="K25" s="389"/>
    </row>
    <row r="26" spans="3:11" ht="18" customHeight="1" thickBot="1">
      <c r="C26" s="13" t="s">
        <v>3835</v>
      </c>
      <c r="D26" s="497"/>
      <c r="E26" s="497"/>
      <c r="F26" s="287" t="s">
        <v>2619</v>
      </c>
      <c r="G26" s="10" t="s">
        <v>2326</v>
      </c>
      <c r="H26" s="308"/>
      <c r="I26" s="66"/>
      <c r="J26" s="308"/>
      <c r="K26" s="389"/>
    </row>
    <row r="27" spans="3:12" ht="18" customHeight="1">
      <c r="C27" s="13" t="s">
        <v>102</v>
      </c>
      <c r="D27" s="497" t="s">
        <v>3918</v>
      </c>
      <c r="E27" s="497" t="s">
        <v>3911</v>
      </c>
      <c r="F27" s="65" t="s">
        <v>3550</v>
      </c>
      <c r="G27" s="284" t="s">
        <v>2620</v>
      </c>
      <c r="H27" s="387"/>
      <c r="I27" s="66"/>
      <c r="J27" s="308"/>
      <c r="K27" s="389"/>
      <c r="L27" s="74" t="s">
        <v>2943</v>
      </c>
    </row>
    <row r="28" spans="3:12" ht="18" customHeight="1" thickBot="1">
      <c r="C28" s="13" t="s">
        <v>3669</v>
      </c>
      <c r="D28" s="497"/>
      <c r="E28" s="497"/>
      <c r="F28" s="10"/>
      <c r="G28" s="66" t="s">
        <v>3555</v>
      </c>
      <c r="H28" s="280"/>
      <c r="I28" s="270" t="s">
        <v>2621</v>
      </c>
      <c r="J28" s="311"/>
      <c r="K28" s="389" t="s">
        <v>2007</v>
      </c>
      <c r="L28" s="273"/>
    </row>
    <row r="29" spans="3:12" ht="18" customHeight="1" thickBot="1">
      <c r="C29" s="13" t="s">
        <v>739</v>
      </c>
      <c r="D29" s="497" t="s">
        <v>3919</v>
      </c>
      <c r="E29" s="497" t="s">
        <v>3915</v>
      </c>
      <c r="F29" s="274"/>
      <c r="G29" s="274"/>
      <c r="H29" s="283" t="s">
        <v>1681</v>
      </c>
      <c r="I29" s="10" t="s">
        <v>3556</v>
      </c>
      <c r="J29" s="265" t="s">
        <v>859</v>
      </c>
      <c r="K29" s="66" t="s">
        <v>692</v>
      </c>
      <c r="L29" s="48" t="s">
        <v>2984</v>
      </c>
    </row>
    <row r="30" spans="3:12" ht="18" customHeight="1">
      <c r="C30" s="13" t="s">
        <v>3653</v>
      </c>
      <c r="D30" s="497"/>
      <c r="E30" s="497"/>
      <c r="H30" s="276">
        <v>0.38958333333333334</v>
      </c>
      <c r="I30" s="10"/>
      <c r="J30" s="283"/>
      <c r="K30" s="66"/>
      <c r="L30" s="276">
        <v>0.8854166666666666</v>
      </c>
    </row>
    <row r="31" spans="3:11" ht="18" customHeight="1" thickBot="1">
      <c r="C31" s="13" t="s">
        <v>2419</v>
      </c>
      <c r="D31" s="497" t="s">
        <v>3904</v>
      </c>
      <c r="E31" s="497" t="s">
        <v>3916</v>
      </c>
      <c r="F31" s="274"/>
      <c r="G31" s="10"/>
      <c r="H31" s="10"/>
      <c r="I31" s="279"/>
      <c r="K31" s="66"/>
    </row>
    <row r="32" spans="3:11" ht="18" customHeight="1">
      <c r="C32" s="13" t="s">
        <v>2420</v>
      </c>
      <c r="D32" s="497"/>
      <c r="E32" s="497"/>
      <c r="G32" s="271"/>
      <c r="H32" s="271"/>
      <c r="K32" s="66"/>
    </row>
    <row r="33" spans="3:11" ht="18" customHeight="1">
      <c r="C33" s="13" t="s">
        <v>3849</v>
      </c>
      <c r="D33" s="497" t="s">
        <v>3914</v>
      </c>
      <c r="E33" s="497" t="s">
        <v>3920</v>
      </c>
      <c r="F33" s="61"/>
      <c r="G33" s="61"/>
      <c r="H33" s="61"/>
      <c r="I33" s="61"/>
      <c r="J33" s="61"/>
      <c r="K33" s="65"/>
    </row>
    <row r="34" spans="3:11" ht="18" customHeight="1">
      <c r="C34" s="13" t="s">
        <v>3850</v>
      </c>
      <c r="D34" s="497"/>
      <c r="E34" s="497"/>
      <c r="F34" s="10"/>
      <c r="G34" s="10"/>
      <c r="H34" s="10"/>
      <c r="I34" s="10"/>
      <c r="J34" s="10"/>
      <c r="K34" s="10"/>
    </row>
    <row r="36" spans="6:7" ht="18" customHeight="1">
      <c r="F36" s="498" t="s">
        <v>3589</v>
      </c>
      <c r="G36" s="498"/>
    </row>
    <row r="37" spans="3:7" ht="18" customHeight="1" thickBot="1">
      <c r="C37" s="13" t="s">
        <v>2411</v>
      </c>
      <c r="D37" s="497" t="s">
        <v>3922</v>
      </c>
      <c r="E37" s="497" t="s">
        <v>3921</v>
      </c>
      <c r="F37" s="274"/>
      <c r="G37" s="274"/>
    </row>
    <row r="38" spans="3:11" ht="18" customHeight="1" thickBot="1">
      <c r="C38" s="13" t="s">
        <v>834</v>
      </c>
      <c r="D38" s="497"/>
      <c r="E38" s="497"/>
      <c r="F38" s="505" t="s">
        <v>2863</v>
      </c>
      <c r="G38" s="505"/>
      <c r="H38" s="273" t="s">
        <v>3762</v>
      </c>
      <c r="I38" s="274"/>
      <c r="J38" s="500" t="s">
        <v>2945</v>
      </c>
      <c r="K38" s="500"/>
    </row>
    <row r="39" spans="3:11" ht="18" customHeight="1">
      <c r="C39" s="13" t="s">
        <v>739</v>
      </c>
      <c r="D39" s="497" t="s">
        <v>3919</v>
      </c>
      <c r="E39" s="497" t="s">
        <v>3923</v>
      </c>
      <c r="F39" s="61"/>
      <c r="G39" s="65" t="s">
        <v>3556</v>
      </c>
      <c r="J39" s="500"/>
      <c r="K39" s="500"/>
    </row>
    <row r="40" spans="3:5" ht="18" customHeight="1">
      <c r="C40" s="13" t="s">
        <v>3653</v>
      </c>
      <c r="D40" s="497"/>
      <c r="E40" s="497"/>
    </row>
    <row r="41" spans="6:7" ht="18" customHeight="1">
      <c r="F41" s="498" t="s">
        <v>2222</v>
      </c>
      <c r="G41" s="498"/>
    </row>
    <row r="42" spans="3:8" ht="18" customHeight="1" thickBot="1">
      <c r="C42" s="13" t="s">
        <v>2323</v>
      </c>
      <c r="D42" s="497" t="s">
        <v>3771</v>
      </c>
      <c r="E42" s="497" t="s">
        <v>3924</v>
      </c>
      <c r="F42" s="274"/>
      <c r="G42" s="274"/>
      <c r="H42" s="276">
        <v>0.8868055555555556</v>
      </c>
    </row>
    <row r="43" spans="3:11" ht="18" customHeight="1" thickBot="1">
      <c r="C43" s="13" t="s">
        <v>3656</v>
      </c>
      <c r="D43" s="497"/>
      <c r="E43" s="497"/>
      <c r="F43" s="505" t="s">
        <v>2645</v>
      </c>
      <c r="G43" s="505"/>
      <c r="H43" s="273" t="s">
        <v>28</v>
      </c>
      <c r="I43" s="10"/>
      <c r="J43" s="499" t="s">
        <v>2946</v>
      </c>
      <c r="K43" s="499"/>
    </row>
    <row r="44" spans="3:11" ht="18" customHeight="1">
      <c r="C44" s="13" t="s">
        <v>2413</v>
      </c>
      <c r="D44" s="497" t="s">
        <v>3829</v>
      </c>
      <c r="E44" s="497" t="s">
        <v>3925</v>
      </c>
      <c r="F44" s="198"/>
      <c r="G44" s="65" t="s">
        <v>3549</v>
      </c>
      <c r="I44" s="271"/>
      <c r="J44" s="499"/>
      <c r="K44" s="499"/>
    </row>
    <row r="45" spans="3:5" ht="18" customHeight="1">
      <c r="C45" s="13" t="s">
        <v>2414</v>
      </c>
      <c r="D45" s="497"/>
      <c r="E45" s="497"/>
    </row>
  </sheetData>
  <mergeCells count="45">
    <mergeCell ref="F41:G41"/>
    <mergeCell ref="F43:G43"/>
    <mergeCell ref="J43:K44"/>
    <mergeCell ref="C1:M1"/>
    <mergeCell ref="F36:G36"/>
    <mergeCell ref="F38:G38"/>
    <mergeCell ref="J38:K39"/>
    <mergeCell ref="E5:E6"/>
    <mergeCell ref="D5:D6"/>
    <mergeCell ref="D7:D8"/>
    <mergeCell ref="E7:E8"/>
    <mergeCell ref="E9:E10"/>
    <mergeCell ref="D9:D10"/>
    <mergeCell ref="D11:D12"/>
    <mergeCell ref="E11:E12"/>
    <mergeCell ref="E13:E14"/>
    <mergeCell ref="D13:D14"/>
    <mergeCell ref="D15:D16"/>
    <mergeCell ref="E15:E16"/>
    <mergeCell ref="E17:E18"/>
    <mergeCell ref="D17:D18"/>
    <mergeCell ref="D19:D20"/>
    <mergeCell ref="E19:E20"/>
    <mergeCell ref="E21:E22"/>
    <mergeCell ref="D21:D22"/>
    <mergeCell ref="E23:E24"/>
    <mergeCell ref="D23:D24"/>
    <mergeCell ref="E25:E26"/>
    <mergeCell ref="D25:D26"/>
    <mergeCell ref="D27:D28"/>
    <mergeCell ref="E27:E28"/>
    <mergeCell ref="E29:E30"/>
    <mergeCell ref="D29:D30"/>
    <mergeCell ref="D31:D32"/>
    <mergeCell ref="E31:E32"/>
    <mergeCell ref="E33:E34"/>
    <mergeCell ref="D33:D34"/>
    <mergeCell ref="E37:E38"/>
    <mergeCell ref="D37:D38"/>
    <mergeCell ref="D44:D45"/>
    <mergeCell ref="E44:E45"/>
    <mergeCell ref="D39:D40"/>
    <mergeCell ref="E39:E40"/>
    <mergeCell ref="E42:E43"/>
    <mergeCell ref="D42:D43"/>
  </mergeCells>
  <printOptions/>
  <pageMargins left="0.15748031496062992" right="0.15748031496062992" top="0.7874015748031497" bottom="0.5905511811023623" header="0.5118110236220472" footer="0.5118110236220472"/>
  <pageSetup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G53"/>
  <sheetViews>
    <sheetView view="pageBreakPreview" zoomScale="60" zoomScaleNormal="75" workbookViewId="0" topLeftCell="A1">
      <selection activeCell="A22" sqref="A22"/>
    </sheetView>
  </sheetViews>
  <sheetFormatPr defaultColWidth="9.00390625" defaultRowHeight="21" customHeight="1"/>
  <cols>
    <col min="1" max="1" width="18.00390625" style="49" customWidth="1"/>
    <col min="2" max="2" width="17.125" style="49" customWidth="1"/>
    <col min="3" max="3" width="3.375" style="7" customWidth="1"/>
    <col min="4" max="5" width="11.875" style="7" customWidth="1"/>
    <col min="6" max="6" width="15.125" style="7" customWidth="1"/>
    <col min="7" max="7" width="8.625" style="19" customWidth="1"/>
    <col min="8" max="16384" width="14.625" style="7" customWidth="1"/>
  </cols>
  <sheetData>
    <row r="1" spans="1:7" ht="21" customHeight="1">
      <c r="A1" s="503" t="s">
        <v>2512</v>
      </c>
      <c r="B1" s="503"/>
      <c r="C1" s="503"/>
      <c r="D1" s="503"/>
      <c r="E1" s="503"/>
      <c r="F1" s="503"/>
      <c r="G1" s="503"/>
    </row>
    <row r="2" spans="1:7" ht="21" customHeight="1">
      <c r="A2" s="3"/>
      <c r="B2" s="3"/>
      <c r="D2" s="47"/>
      <c r="E2" s="47" t="s">
        <v>2612</v>
      </c>
      <c r="F2" s="47"/>
      <c r="G2" s="11"/>
    </row>
    <row r="3" spans="1:7" ht="21" customHeight="1">
      <c r="A3" s="3"/>
      <c r="B3" s="3"/>
      <c r="D3" s="77"/>
      <c r="E3" s="77" t="s">
        <v>2026</v>
      </c>
      <c r="F3" s="47"/>
      <c r="G3" s="11"/>
    </row>
    <row r="4" spans="1:7" ht="21" customHeight="1" thickBot="1">
      <c r="A4" s="181" t="s">
        <v>578</v>
      </c>
      <c r="B4" s="181" t="s">
        <v>2113</v>
      </c>
      <c r="C4" s="7">
        <v>1</v>
      </c>
      <c r="E4" s="272"/>
      <c r="F4" s="319">
        <v>0.9305555555555555</v>
      </c>
      <c r="G4" s="11"/>
    </row>
    <row r="5" spans="4:7" ht="21" customHeight="1" thickBot="1">
      <c r="D5" s="271"/>
      <c r="E5" s="287" t="s">
        <v>3557</v>
      </c>
      <c r="F5" s="10" t="s">
        <v>1559</v>
      </c>
      <c r="G5" s="19" t="s">
        <v>2685</v>
      </c>
    </row>
    <row r="6" spans="1:6" ht="21" customHeight="1">
      <c r="A6" s="181" t="s">
        <v>579</v>
      </c>
      <c r="B6" s="181" t="s">
        <v>560</v>
      </c>
      <c r="C6" s="7">
        <v>2</v>
      </c>
      <c r="D6" s="61"/>
      <c r="E6" s="116" t="s">
        <v>3559</v>
      </c>
      <c r="F6" s="288"/>
    </row>
    <row r="7" spans="4:7" ht="21" customHeight="1">
      <c r="D7" s="48"/>
      <c r="E7" s="48"/>
      <c r="F7" s="48"/>
      <c r="G7" s="11"/>
    </row>
    <row r="8" spans="1:7" ht="21" customHeight="1">
      <c r="A8" s="181" t="s">
        <v>580</v>
      </c>
      <c r="B8" s="181" t="s">
        <v>2011</v>
      </c>
      <c r="C8" s="7">
        <v>3</v>
      </c>
      <c r="G8" s="11"/>
    </row>
    <row r="9" spans="4:7" ht="21" customHeight="1" thickBot="1">
      <c r="D9" s="73"/>
      <c r="E9" s="63" t="s">
        <v>3558</v>
      </c>
      <c r="F9" s="67" t="s">
        <v>1685</v>
      </c>
      <c r="G9" s="19" t="s">
        <v>2029</v>
      </c>
    </row>
    <row r="10" spans="1:6" ht="21" customHeight="1" thickBot="1">
      <c r="A10" s="181" t="s">
        <v>3694</v>
      </c>
      <c r="B10" s="181" t="s">
        <v>3693</v>
      </c>
      <c r="C10" s="7">
        <v>4</v>
      </c>
      <c r="D10" s="274"/>
      <c r="E10" s="278" t="s">
        <v>3560</v>
      </c>
      <c r="F10" s="265"/>
    </row>
    <row r="11" spans="4:6" ht="21" customHeight="1">
      <c r="D11" s="48"/>
      <c r="E11" s="48"/>
      <c r="F11" s="48"/>
    </row>
    <row r="12" spans="1:7" ht="21" customHeight="1" thickBot="1">
      <c r="A12" s="181" t="s">
        <v>581</v>
      </c>
      <c r="B12" s="181" t="s">
        <v>2113</v>
      </c>
      <c r="C12" s="7">
        <v>5</v>
      </c>
      <c r="D12" s="272"/>
      <c r="E12" s="272"/>
      <c r="F12" s="319">
        <v>0.9729166666666668</v>
      </c>
      <c r="G12" s="11"/>
    </row>
    <row r="13" spans="4:7" ht="21" customHeight="1" thickBot="1">
      <c r="D13" s="10"/>
      <c r="E13" s="10" t="s">
        <v>2746</v>
      </c>
      <c r="F13" s="273" t="s">
        <v>1686</v>
      </c>
      <c r="G13" s="19" t="s">
        <v>2687</v>
      </c>
    </row>
    <row r="14" spans="1:6" ht="21" customHeight="1">
      <c r="A14" s="181" t="s">
        <v>582</v>
      </c>
      <c r="B14" s="181" t="s">
        <v>595</v>
      </c>
      <c r="C14" s="7">
        <v>6</v>
      </c>
      <c r="D14" s="61"/>
      <c r="E14" s="116" t="s">
        <v>3561</v>
      </c>
      <c r="F14" s="48"/>
    </row>
    <row r="15" spans="4:7" ht="21" customHeight="1">
      <c r="D15" s="48"/>
      <c r="E15" s="48"/>
      <c r="F15" s="48"/>
      <c r="G15" s="11"/>
    </row>
    <row r="16" spans="1:7" ht="21" customHeight="1" thickBot="1">
      <c r="A16" s="181" t="s">
        <v>584</v>
      </c>
      <c r="B16" s="181" t="s">
        <v>2113</v>
      </c>
      <c r="C16" s="7">
        <v>7</v>
      </c>
      <c r="E16" s="272"/>
      <c r="F16" s="319">
        <v>0.8847222222222223</v>
      </c>
      <c r="G16" s="11"/>
    </row>
    <row r="17" spans="4:7" ht="21" customHeight="1" thickBot="1">
      <c r="D17" s="271"/>
      <c r="E17" s="287" t="s">
        <v>2739</v>
      </c>
      <c r="F17" s="10" t="s">
        <v>1687</v>
      </c>
      <c r="G17" s="19" t="s">
        <v>2035</v>
      </c>
    </row>
    <row r="18" spans="1:6" ht="21" customHeight="1">
      <c r="A18" s="181" t="s">
        <v>585</v>
      </c>
      <c r="B18" s="181" t="s">
        <v>547</v>
      </c>
      <c r="C18" s="7">
        <v>8</v>
      </c>
      <c r="D18" s="61"/>
      <c r="E18" s="116" t="s">
        <v>3562</v>
      </c>
      <c r="F18" s="268"/>
    </row>
    <row r="19" spans="4:6" ht="21" customHeight="1">
      <c r="D19" s="48"/>
      <c r="E19" s="48"/>
      <c r="F19" s="48"/>
    </row>
    <row r="20" spans="1:7" ht="21" customHeight="1">
      <c r="A20" s="181" t="s">
        <v>586</v>
      </c>
      <c r="B20" s="181" t="s">
        <v>546</v>
      </c>
      <c r="C20" s="7">
        <v>9</v>
      </c>
      <c r="D20" s="48"/>
      <c r="F20" s="48"/>
      <c r="G20" s="11"/>
    </row>
    <row r="21" spans="2:7" ht="21" customHeight="1" thickBot="1">
      <c r="B21" s="103"/>
      <c r="D21" s="73"/>
      <c r="E21" s="63" t="s">
        <v>2747</v>
      </c>
      <c r="F21" s="67" t="s">
        <v>1688</v>
      </c>
      <c r="G21" s="19" t="s">
        <v>2030</v>
      </c>
    </row>
    <row r="22" spans="1:6" ht="21" customHeight="1" thickBot="1">
      <c r="A22" s="181" t="s">
        <v>3698</v>
      </c>
      <c r="B22" s="181" t="s">
        <v>688</v>
      </c>
      <c r="C22" s="7">
        <v>10</v>
      </c>
      <c r="D22" s="274"/>
      <c r="E22" s="117" t="s">
        <v>3563</v>
      </c>
      <c r="F22" s="265"/>
    </row>
    <row r="23" spans="1:6" ht="21" customHeight="1">
      <c r="A23" s="103"/>
      <c r="B23" s="103"/>
      <c r="D23" s="48"/>
      <c r="E23" s="271"/>
      <c r="F23" s="48"/>
    </row>
    <row r="24" spans="1:7" ht="21" customHeight="1" thickBot="1">
      <c r="A24" s="181" t="s">
        <v>587</v>
      </c>
      <c r="B24" s="181" t="s">
        <v>2013</v>
      </c>
      <c r="C24" s="7">
        <v>11</v>
      </c>
      <c r="D24" s="272"/>
      <c r="E24" s="274"/>
      <c r="G24" s="11"/>
    </row>
    <row r="25" spans="1:7" ht="21" customHeight="1" thickBot="1">
      <c r="A25" s="103"/>
      <c r="B25" s="103"/>
      <c r="D25" s="10"/>
      <c r="E25" s="10" t="s">
        <v>2748</v>
      </c>
      <c r="F25" s="283" t="s">
        <v>1689</v>
      </c>
      <c r="G25" s="19" t="s">
        <v>2031</v>
      </c>
    </row>
    <row r="26" spans="1:6" ht="21" customHeight="1">
      <c r="A26" s="181" t="s">
        <v>588</v>
      </c>
      <c r="B26" s="181" t="s">
        <v>596</v>
      </c>
      <c r="C26" s="7">
        <v>12</v>
      </c>
      <c r="D26" s="61"/>
      <c r="E26" s="179" t="s">
        <v>3564</v>
      </c>
      <c r="F26" s="268"/>
    </row>
    <row r="27" spans="1:6" ht="21" customHeight="1">
      <c r="A27" s="103"/>
      <c r="B27" s="103"/>
      <c r="D27" s="48"/>
      <c r="E27" s="10"/>
      <c r="F27" s="48"/>
    </row>
    <row r="28" spans="1:7" ht="21" customHeight="1">
      <c r="A28" s="181" t="s">
        <v>589</v>
      </c>
      <c r="B28" s="181" t="s">
        <v>597</v>
      </c>
      <c r="C28" s="7">
        <v>13</v>
      </c>
      <c r="G28" s="11"/>
    </row>
    <row r="29" spans="1:7" ht="21" customHeight="1" thickBot="1">
      <c r="A29" s="103"/>
      <c r="B29" s="103"/>
      <c r="D29" s="73"/>
      <c r="E29" s="63" t="s">
        <v>2749</v>
      </c>
      <c r="F29" s="67" t="s">
        <v>1690</v>
      </c>
      <c r="G29" s="19" t="s">
        <v>2032</v>
      </c>
    </row>
    <row r="30" spans="1:6" ht="21" customHeight="1" thickBot="1">
      <c r="A30" s="181" t="s">
        <v>590</v>
      </c>
      <c r="B30" s="181" t="s">
        <v>2118</v>
      </c>
      <c r="C30" s="7">
        <v>14</v>
      </c>
      <c r="D30" s="10"/>
      <c r="E30" s="117" t="s">
        <v>3565</v>
      </c>
      <c r="F30" s="265"/>
    </row>
    <row r="31" spans="1:6" ht="21" customHeight="1">
      <c r="A31" s="103"/>
      <c r="B31" s="103"/>
      <c r="D31" s="271"/>
      <c r="E31" s="271"/>
      <c r="F31" s="48"/>
    </row>
    <row r="32" spans="1:7" ht="21" customHeight="1" thickBot="1">
      <c r="A32" s="181" t="s">
        <v>591</v>
      </c>
      <c r="B32" s="181" t="s">
        <v>552</v>
      </c>
      <c r="C32" s="7">
        <v>15</v>
      </c>
      <c r="D32" s="272"/>
      <c r="E32" s="272"/>
      <c r="F32" s="319">
        <v>0.8875</v>
      </c>
      <c r="G32" s="11"/>
    </row>
    <row r="33" spans="1:7" ht="21" customHeight="1" thickBot="1">
      <c r="A33" s="103"/>
      <c r="D33" s="10"/>
      <c r="E33" s="10" t="s">
        <v>2743</v>
      </c>
      <c r="F33" s="295" t="s">
        <v>2880</v>
      </c>
      <c r="G33" s="19" t="s">
        <v>2033</v>
      </c>
    </row>
    <row r="34" spans="1:6" ht="21" customHeight="1">
      <c r="A34" s="181" t="s">
        <v>592</v>
      </c>
      <c r="B34" s="181" t="s">
        <v>598</v>
      </c>
      <c r="C34" s="7">
        <v>16</v>
      </c>
      <c r="D34" s="61"/>
      <c r="E34" s="116" t="s">
        <v>3566</v>
      </c>
      <c r="F34" s="48"/>
    </row>
    <row r="35" spans="1:6" ht="21" customHeight="1">
      <c r="A35" s="103"/>
      <c r="B35" s="103"/>
      <c r="D35" s="73"/>
      <c r="E35" s="48"/>
      <c r="F35" s="10"/>
    </row>
    <row r="36" spans="1:7" ht="21" customHeight="1">
      <c r="A36" s="181" t="s">
        <v>593</v>
      </c>
      <c r="B36" s="181" t="s">
        <v>2114</v>
      </c>
      <c r="C36" s="7">
        <v>17</v>
      </c>
      <c r="F36" s="319">
        <v>0.5979166666666667</v>
      </c>
      <c r="G36" s="11"/>
    </row>
    <row r="37" spans="1:7" ht="21" customHeight="1" thickBot="1">
      <c r="A37" s="103"/>
      <c r="B37" s="103"/>
      <c r="D37" s="73"/>
      <c r="E37" s="63" t="s">
        <v>2693</v>
      </c>
      <c r="F37" s="67" t="s">
        <v>1691</v>
      </c>
      <c r="G37" s="19" t="s">
        <v>2034</v>
      </c>
    </row>
    <row r="38" spans="1:6" ht="21" customHeight="1" thickBot="1">
      <c r="A38" s="181" t="s">
        <v>594</v>
      </c>
      <c r="B38" s="181" t="s">
        <v>2126</v>
      </c>
      <c r="C38" s="7">
        <v>18</v>
      </c>
      <c r="D38" s="10"/>
      <c r="E38" s="278" t="s">
        <v>3567</v>
      </c>
      <c r="F38" s="265"/>
    </row>
    <row r="39" spans="1:7" ht="21" customHeight="1">
      <c r="A39" s="103"/>
      <c r="B39" s="103"/>
      <c r="D39" s="271"/>
      <c r="E39" s="48"/>
      <c r="F39" s="48"/>
      <c r="G39" s="11"/>
    </row>
    <row r="40" spans="2:7" ht="21" customHeight="1">
      <c r="B40" s="11"/>
      <c r="G40" s="7"/>
    </row>
    <row r="41" spans="1:7" ht="21" customHeight="1">
      <c r="A41" s="103"/>
      <c r="B41" s="11"/>
      <c r="G41" s="7"/>
    </row>
    <row r="42" spans="2:7" ht="21" customHeight="1">
      <c r="B42" s="11"/>
      <c r="G42" s="7"/>
    </row>
    <row r="43" spans="1:7" ht="21" customHeight="1">
      <c r="A43" s="103"/>
      <c r="B43" s="11"/>
      <c r="G43" s="7"/>
    </row>
    <row r="44" spans="4:6" ht="21" customHeight="1">
      <c r="D44" s="48"/>
      <c r="E44" s="48"/>
      <c r="F44" s="48"/>
    </row>
    <row r="45" spans="4:6" ht="21" customHeight="1">
      <c r="D45" s="48"/>
      <c r="E45" s="48"/>
      <c r="F45" s="48"/>
    </row>
    <row r="46" spans="4:6" ht="21" customHeight="1">
      <c r="D46" s="48"/>
      <c r="E46" s="48"/>
      <c r="F46" s="48"/>
    </row>
    <row r="47" spans="4:6" ht="21" customHeight="1">
      <c r="D47" s="48"/>
      <c r="E47" s="48"/>
      <c r="F47" s="48"/>
    </row>
    <row r="48" spans="4:6" ht="21" customHeight="1">
      <c r="D48" s="48"/>
      <c r="E48" s="48"/>
      <c r="F48" s="48"/>
    </row>
    <row r="49" spans="4:6" ht="21" customHeight="1">
      <c r="D49" s="48"/>
      <c r="E49" s="48"/>
      <c r="F49" s="48"/>
    </row>
    <row r="50" spans="4:6" ht="21" customHeight="1">
      <c r="D50" s="48"/>
      <c r="E50" s="48"/>
      <c r="F50" s="48"/>
    </row>
    <row r="51" spans="4:6" ht="21" customHeight="1">
      <c r="D51" s="48"/>
      <c r="E51" s="48"/>
      <c r="F51" s="48"/>
    </row>
    <row r="52" spans="4:6" ht="21" customHeight="1">
      <c r="D52" s="48"/>
      <c r="E52" s="48"/>
      <c r="F52" s="48"/>
    </row>
    <row r="53" spans="4:6" ht="21" customHeight="1">
      <c r="D53" s="48"/>
      <c r="E53" s="48"/>
      <c r="F53" s="48"/>
    </row>
  </sheetData>
  <mergeCells count="1">
    <mergeCell ref="A1:G1"/>
  </mergeCells>
  <printOptions/>
  <pageMargins left="0.7480314960629921" right="0.7480314960629921" top="0.5905511811023623" bottom="0.3937007874015748" header="0.5118110236220472" footer="0.5118110236220472"/>
  <pageSetup horizontalDpi="300" verticalDpi="3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1:AC157"/>
  <sheetViews>
    <sheetView view="pageBreakPreview" zoomScaleNormal="75" zoomScaleSheetLayoutView="100" workbookViewId="0" topLeftCell="A2">
      <selection activeCell="E37" sqref="E37:E38"/>
    </sheetView>
  </sheetViews>
  <sheetFormatPr defaultColWidth="9.00390625" defaultRowHeight="19.5" customHeight="1"/>
  <cols>
    <col min="1" max="1" width="4.125" style="14" customWidth="1"/>
    <col min="2" max="2" width="7.75390625" style="153" customWidth="1"/>
    <col min="3" max="3" width="8.50390625" style="153" bestFit="1" customWidth="1"/>
    <col min="4" max="4" width="16.00390625" style="153" customWidth="1"/>
    <col min="5" max="5" width="3.625" style="13" customWidth="1"/>
    <col min="6" max="9" width="11.625" style="13" customWidth="1"/>
    <col min="10" max="10" width="9.375" style="13" customWidth="1"/>
    <col min="11" max="11" width="9.00390625" style="13" customWidth="1"/>
    <col min="12" max="13" width="14.125" style="13" customWidth="1"/>
    <col min="14" max="16384" width="9.00390625" style="13" customWidth="1"/>
  </cols>
  <sheetData>
    <row r="1" spans="1:10" ht="19.5" customHeight="1">
      <c r="A1" s="496" t="s">
        <v>2513</v>
      </c>
      <c r="B1" s="496"/>
      <c r="C1" s="496"/>
      <c r="D1" s="496"/>
      <c r="E1" s="496"/>
      <c r="F1" s="496"/>
      <c r="G1" s="496"/>
      <c r="H1" s="496"/>
      <c r="I1" s="496"/>
      <c r="J1" s="496"/>
    </row>
    <row r="2" spans="1:14" ht="21.75" customHeight="1">
      <c r="A2" s="495" t="s">
        <v>2023</v>
      </c>
      <c r="B2" s="495"/>
      <c r="C2" s="495"/>
      <c r="D2" s="495"/>
      <c r="E2" s="495"/>
      <c r="F2" s="495"/>
      <c r="G2" s="495"/>
      <c r="H2" s="18"/>
      <c r="K2" s="5"/>
      <c r="L2" s="5"/>
      <c r="M2" s="4"/>
      <c r="N2" s="4"/>
    </row>
    <row r="3" spans="1:14" ht="21.75" customHeight="1">
      <c r="A3" s="19"/>
      <c r="B3" s="20"/>
      <c r="C3" s="20"/>
      <c r="D3" s="20"/>
      <c r="E3" s="19"/>
      <c r="F3" s="19"/>
      <c r="G3" s="19"/>
      <c r="H3" s="19"/>
      <c r="K3" s="5"/>
      <c r="L3" s="5"/>
      <c r="M3" s="4"/>
      <c r="N3" s="4"/>
    </row>
    <row r="4" spans="1:29" ht="19.5" customHeight="1">
      <c r="A4" s="19"/>
      <c r="B4" s="4"/>
      <c r="C4" s="4"/>
      <c r="D4" s="4"/>
      <c r="F4" s="47" t="s">
        <v>2612</v>
      </c>
      <c r="G4" s="47" t="s">
        <v>2612</v>
      </c>
      <c r="H4" s="47" t="s">
        <v>2612</v>
      </c>
      <c r="I4" s="47" t="s">
        <v>2612</v>
      </c>
      <c r="J4" s="4"/>
      <c r="K4" s="3"/>
      <c r="L4" s="3"/>
      <c r="M4" s="3"/>
      <c r="N4" s="3"/>
      <c r="O4" s="3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9.5" customHeight="1">
      <c r="A5" s="19"/>
      <c r="B5" s="4"/>
      <c r="C5" s="4"/>
      <c r="D5" s="4"/>
      <c r="E5" s="77"/>
      <c r="F5" s="77" t="s">
        <v>2025</v>
      </c>
      <c r="G5" s="77" t="s">
        <v>2024</v>
      </c>
      <c r="H5" s="77" t="s">
        <v>2020</v>
      </c>
      <c r="I5" s="77" t="s">
        <v>2019</v>
      </c>
      <c r="J5" s="4"/>
      <c r="K5" s="3"/>
      <c r="L5" s="3"/>
      <c r="M5" s="3"/>
      <c r="N5" s="3"/>
      <c r="O5" s="3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9.5" customHeight="1">
      <c r="A6" s="13"/>
      <c r="B6" s="4"/>
      <c r="C6" s="4"/>
      <c r="D6" s="4"/>
      <c r="F6" s="47"/>
      <c r="G6" s="47"/>
      <c r="H6" s="47"/>
      <c r="I6" s="47"/>
      <c r="J6" s="4"/>
      <c r="K6" s="3"/>
      <c r="L6" s="3"/>
      <c r="M6" s="3"/>
      <c r="N6" s="3"/>
      <c r="O6" s="3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9.5" customHeight="1" thickBot="1">
      <c r="A7" s="506" t="s">
        <v>2684</v>
      </c>
      <c r="B7" s="506" t="s">
        <v>3691</v>
      </c>
      <c r="C7" s="506" t="s">
        <v>3692</v>
      </c>
      <c r="D7" s="506" t="s">
        <v>3690</v>
      </c>
      <c r="E7" s="506">
        <v>1</v>
      </c>
      <c r="F7" s="135"/>
      <c r="G7" s="135"/>
      <c r="H7" s="112"/>
      <c r="I7" s="135"/>
      <c r="J7" s="135"/>
      <c r="K7" s="45"/>
      <c r="L7" s="45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9.5" customHeight="1" thickBot="1">
      <c r="A8" s="506"/>
      <c r="B8" s="506"/>
      <c r="C8" s="506"/>
      <c r="D8" s="506"/>
      <c r="E8" s="506"/>
      <c r="F8" s="342" t="s">
        <v>2632</v>
      </c>
      <c r="G8" s="335" t="s">
        <v>3682</v>
      </c>
      <c r="H8" s="139"/>
      <c r="I8" s="138"/>
      <c r="J8" s="138"/>
      <c r="K8" s="45"/>
      <c r="L8" s="45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9.5" customHeight="1">
      <c r="A9" s="506" t="s">
        <v>2680</v>
      </c>
      <c r="B9" s="506" t="s">
        <v>2354</v>
      </c>
      <c r="C9" s="506" t="s">
        <v>2355</v>
      </c>
      <c r="D9" s="506" t="s">
        <v>3775</v>
      </c>
      <c r="E9" s="506">
        <v>2</v>
      </c>
      <c r="F9" s="140" t="s">
        <v>3568</v>
      </c>
      <c r="G9" s="106"/>
      <c r="H9" s="322"/>
      <c r="I9" s="138"/>
      <c r="J9" s="138"/>
      <c r="K9" s="45"/>
      <c r="L9" s="45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14" ht="19.5" customHeight="1" thickBot="1">
      <c r="A10" s="506"/>
      <c r="B10" s="506"/>
      <c r="C10" s="506"/>
      <c r="D10" s="506"/>
      <c r="E10" s="506"/>
      <c r="F10" s="138"/>
      <c r="G10" s="106" t="s">
        <v>2648</v>
      </c>
      <c r="H10" s="322" t="s">
        <v>1678</v>
      </c>
      <c r="I10" s="138"/>
      <c r="J10" s="138"/>
      <c r="M10" s="4"/>
      <c r="N10" s="4"/>
    </row>
    <row r="11" spans="1:10" ht="19.5" customHeight="1" thickBot="1">
      <c r="A11" s="506" t="s">
        <v>2947</v>
      </c>
      <c r="B11" s="506" t="s">
        <v>2357</v>
      </c>
      <c r="C11" s="506" t="s">
        <v>2358</v>
      </c>
      <c r="D11" s="506" t="s">
        <v>2356</v>
      </c>
      <c r="E11" s="506">
        <v>3</v>
      </c>
      <c r="F11" s="138"/>
      <c r="G11" s="100" t="s">
        <v>3579</v>
      </c>
      <c r="H11" s="329"/>
      <c r="I11" s="322"/>
      <c r="J11" s="138"/>
    </row>
    <row r="12" spans="1:13" ht="19.5" customHeight="1" thickBot="1">
      <c r="A12" s="506"/>
      <c r="B12" s="506"/>
      <c r="C12" s="506"/>
      <c r="D12" s="506"/>
      <c r="E12" s="506"/>
      <c r="F12" s="342" t="s">
        <v>2650</v>
      </c>
      <c r="G12" s="328"/>
      <c r="H12" s="106"/>
      <c r="I12" s="322"/>
      <c r="J12" s="138"/>
      <c r="K12" s="176"/>
      <c r="L12" s="176"/>
      <c r="M12" s="176"/>
    </row>
    <row r="13" spans="1:13" ht="19.5" customHeight="1">
      <c r="A13" s="506" t="s">
        <v>2948</v>
      </c>
      <c r="B13" s="506" t="s">
        <v>2360</v>
      </c>
      <c r="C13" s="506" t="s">
        <v>2361</v>
      </c>
      <c r="D13" s="506" t="s">
        <v>2359</v>
      </c>
      <c r="E13" s="506">
        <v>4</v>
      </c>
      <c r="F13" s="140" t="s">
        <v>3569</v>
      </c>
      <c r="G13" s="329" t="s">
        <v>3683</v>
      </c>
      <c r="H13" s="106"/>
      <c r="I13" s="350">
        <v>0.88125</v>
      </c>
      <c r="J13" s="138"/>
      <c r="K13" s="176"/>
      <c r="L13" s="176"/>
      <c r="M13" s="176"/>
    </row>
    <row r="14" spans="1:14" ht="19.5" customHeight="1" thickBot="1">
      <c r="A14" s="506"/>
      <c r="B14" s="506"/>
      <c r="C14" s="506"/>
      <c r="D14" s="506"/>
      <c r="E14" s="506"/>
      <c r="F14" s="138"/>
      <c r="G14" s="138"/>
      <c r="H14" s="106" t="s">
        <v>2651</v>
      </c>
      <c r="I14" s="335" t="s">
        <v>2429</v>
      </c>
      <c r="J14" s="138"/>
      <c r="K14" s="176"/>
      <c r="L14" s="176"/>
      <c r="M14" s="176"/>
      <c r="N14" s="4"/>
    </row>
    <row r="15" spans="1:14" ht="19.5" customHeight="1" thickBot="1">
      <c r="A15" s="506" t="s">
        <v>2652</v>
      </c>
      <c r="B15" s="506" t="s">
        <v>3696</v>
      </c>
      <c r="C15" s="506" t="s">
        <v>3697</v>
      </c>
      <c r="D15" s="506" t="s">
        <v>3695</v>
      </c>
      <c r="E15" s="506">
        <v>5</v>
      </c>
      <c r="F15" s="321"/>
      <c r="G15" s="138"/>
      <c r="H15" s="100" t="s">
        <v>3542</v>
      </c>
      <c r="I15" s="106"/>
      <c r="J15" s="322"/>
      <c r="K15" s="176"/>
      <c r="L15" s="176"/>
      <c r="M15" s="176"/>
      <c r="N15" s="4"/>
    </row>
    <row r="16" spans="1:14" ht="19.5" customHeight="1" thickBot="1">
      <c r="A16" s="506"/>
      <c r="B16" s="506"/>
      <c r="C16" s="506"/>
      <c r="D16" s="506"/>
      <c r="E16" s="506"/>
      <c r="F16" s="341" t="s">
        <v>2653</v>
      </c>
      <c r="G16" s="335" t="s">
        <v>3684</v>
      </c>
      <c r="H16" s="100"/>
      <c r="I16" s="106"/>
      <c r="J16" s="322"/>
      <c r="K16" s="176"/>
      <c r="L16" s="176"/>
      <c r="M16" s="176"/>
      <c r="N16" s="4"/>
    </row>
    <row r="17" spans="1:14" ht="19.5" customHeight="1">
      <c r="A17" s="506" t="s">
        <v>2950</v>
      </c>
      <c r="B17" s="506" t="s">
        <v>2363</v>
      </c>
      <c r="C17" s="506" t="s">
        <v>2364</v>
      </c>
      <c r="D17" s="506" t="s">
        <v>2362</v>
      </c>
      <c r="E17" s="506">
        <v>6</v>
      </c>
      <c r="F17" s="140" t="s">
        <v>3570</v>
      </c>
      <c r="G17" s="353"/>
      <c r="H17" s="100"/>
      <c r="I17" s="106"/>
      <c r="J17" s="322"/>
      <c r="K17" s="176"/>
      <c r="L17" s="176"/>
      <c r="M17" s="176"/>
      <c r="N17" s="4"/>
    </row>
    <row r="18" spans="1:14" ht="19.5" customHeight="1" thickBot="1">
      <c r="A18" s="506"/>
      <c r="B18" s="506"/>
      <c r="C18" s="506"/>
      <c r="D18" s="506"/>
      <c r="E18" s="506"/>
      <c r="F18" s="138"/>
      <c r="G18" s="106" t="s">
        <v>2654</v>
      </c>
      <c r="H18" s="333"/>
      <c r="I18" s="376"/>
      <c r="J18" s="138"/>
      <c r="K18" s="176"/>
      <c r="L18" s="176"/>
      <c r="M18" s="176"/>
      <c r="N18" s="4"/>
    </row>
    <row r="19" spans="1:14" ht="19.5" customHeight="1">
      <c r="A19" s="506" t="s">
        <v>2655</v>
      </c>
      <c r="B19" s="506" t="s">
        <v>2744</v>
      </c>
      <c r="C19" s="506" t="s">
        <v>2745</v>
      </c>
      <c r="D19" s="506" t="s">
        <v>600</v>
      </c>
      <c r="E19" s="506">
        <v>7</v>
      </c>
      <c r="F19" s="138"/>
      <c r="G19" s="100" t="s">
        <v>3580</v>
      </c>
      <c r="H19" s="138" t="s">
        <v>276</v>
      </c>
      <c r="I19" s="106"/>
      <c r="J19" s="322"/>
      <c r="K19" s="4"/>
      <c r="M19" s="4"/>
      <c r="N19" s="4"/>
    </row>
    <row r="20" spans="1:14" ht="19.5" customHeight="1" thickBot="1">
      <c r="A20" s="506"/>
      <c r="B20" s="506"/>
      <c r="C20" s="506"/>
      <c r="D20" s="506"/>
      <c r="E20" s="506"/>
      <c r="F20" s="137" t="s">
        <v>2656</v>
      </c>
      <c r="G20" s="100"/>
      <c r="H20" s="138"/>
      <c r="I20" s="356"/>
      <c r="J20" s="138"/>
      <c r="M20" s="4"/>
      <c r="N20" s="4"/>
    </row>
    <row r="21" spans="1:14" ht="19.5" customHeight="1" thickBot="1">
      <c r="A21" s="506" t="s">
        <v>2951</v>
      </c>
      <c r="B21" s="506" t="s">
        <v>2366</v>
      </c>
      <c r="C21" s="506" t="s">
        <v>2367</v>
      </c>
      <c r="D21" s="506" t="s">
        <v>2365</v>
      </c>
      <c r="E21" s="506">
        <v>8</v>
      </c>
      <c r="F21" s="344" t="s">
        <v>3571</v>
      </c>
      <c r="G21" s="326" t="s">
        <v>3685</v>
      </c>
      <c r="H21" s="138"/>
      <c r="I21" s="356"/>
      <c r="J21" s="143" t="s">
        <v>2547</v>
      </c>
      <c r="L21" s="5"/>
      <c r="M21" s="4"/>
      <c r="N21" s="4"/>
    </row>
    <row r="22" spans="1:14" ht="19.5" customHeight="1" thickBot="1">
      <c r="A22" s="506"/>
      <c r="B22" s="506"/>
      <c r="C22" s="506"/>
      <c r="D22" s="506"/>
      <c r="E22" s="506"/>
      <c r="F22" s="342"/>
      <c r="G22" s="138"/>
      <c r="H22" s="138"/>
      <c r="I22" s="106" t="s">
        <v>2622</v>
      </c>
      <c r="J22" s="335"/>
      <c r="M22" s="4"/>
      <c r="N22" s="4"/>
    </row>
    <row r="23" spans="1:14" ht="19.5" customHeight="1">
      <c r="A23" s="506" t="s">
        <v>1730</v>
      </c>
      <c r="B23" s="506" t="s">
        <v>883</v>
      </c>
      <c r="C23" s="506" t="s">
        <v>884</v>
      </c>
      <c r="D23" s="506" t="s">
        <v>882</v>
      </c>
      <c r="E23" s="506">
        <v>9</v>
      </c>
      <c r="F23" s="138"/>
      <c r="G23" s="343">
        <v>0.7645833333333334</v>
      </c>
      <c r="H23" s="138"/>
      <c r="I23" s="100" t="s">
        <v>693</v>
      </c>
      <c r="J23" s="138" t="s">
        <v>3844</v>
      </c>
      <c r="L23" s="5"/>
      <c r="M23" s="4"/>
      <c r="N23" s="4"/>
    </row>
    <row r="24" spans="1:14" ht="19.5" customHeight="1" thickBot="1">
      <c r="A24" s="506"/>
      <c r="B24" s="506"/>
      <c r="C24" s="506"/>
      <c r="D24" s="506"/>
      <c r="E24" s="506"/>
      <c r="F24" s="137" t="s">
        <v>2630</v>
      </c>
      <c r="G24" s="337" t="s">
        <v>3686</v>
      </c>
      <c r="H24" s="138"/>
      <c r="I24" s="100"/>
      <c r="J24" s="138"/>
      <c r="L24" s="5"/>
      <c r="M24" s="4"/>
      <c r="N24" s="4"/>
    </row>
    <row r="25" spans="1:14" ht="19.5" customHeight="1" thickBot="1">
      <c r="A25" s="506" t="s">
        <v>2677</v>
      </c>
      <c r="B25" s="506" t="s">
        <v>3700</v>
      </c>
      <c r="C25" s="506" t="s">
        <v>3701</v>
      </c>
      <c r="D25" s="506" t="s">
        <v>3699</v>
      </c>
      <c r="E25" s="506">
        <v>10</v>
      </c>
      <c r="F25" s="345" t="s">
        <v>2220</v>
      </c>
      <c r="G25" s="322"/>
      <c r="H25" s="322"/>
      <c r="I25" s="100"/>
      <c r="J25" s="138"/>
      <c r="K25" s="4"/>
      <c r="M25" s="4"/>
      <c r="N25" s="4"/>
    </row>
    <row r="26" spans="1:14" ht="19.5" customHeight="1" thickBot="1">
      <c r="A26" s="506"/>
      <c r="B26" s="506"/>
      <c r="C26" s="506"/>
      <c r="D26" s="506"/>
      <c r="E26" s="506"/>
      <c r="F26" s="138"/>
      <c r="G26" s="106" t="s">
        <v>2657</v>
      </c>
      <c r="H26" s="322" t="s">
        <v>2874</v>
      </c>
      <c r="I26" s="100"/>
      <c r="J26" s="138"/>
      <c r="L26" s="5"/>
      <c r="M26" s="4"/>
      <c r="N26" s="4"/>
    </row>
    <row r="27" spans="1:14" ht="19.5" customHeight="1">
      <c r="A27" s="506" t="s">
        <v>1733</v>
      </c>
      <c r="B27" s="506" t="s">
        <v>886</v>
      </c>
      <c r="C27" s="506" t="s">
        <v>887</v>
      </c>
      <c r="D27" s="506" t="s">
        <v>885</v>
      </c>
      <c r="E27" s="506">
        <v>11</v>
      </c>
      <c r="F27" s="138"/>
      <c r="G27" s="100" t="s">
        <v>3581</v>
      </c>
      <c r="H27" s="329"/>
      <c r="I27" s="328"/>
      <c r="J27" s="138"/>
      <c r="M27" s="4"/>
      <c r="N27" s="4"/>
    </row>
    <row r="28" spans="1:14" ht="19.5" customHeight="1" thickBot="1">
      <c r="A28" s="506"/>
      <c r="B28" s="506"/>
      <c r="C28" s="506"/>
      <c r="D28" s="506"/>
      <c r="E28" s="506"/>
      <c r="F28" s="137" t="s">
        <v>2658</v>
      </c>
      <c r="G28" s="100"/>
      <c r="H28" s="106"/>
      <c r="I28" s="328"/>
      <c r="J28" s="138"/>
      <c r="L28" s="5"/>
      <c r="M28" s="4"/>
      <c r="N28" s="4"/>
    </row>
    <row r="29" spans="1:14" ht="19.5" customHeight="1" thickBot="1">
      <c r="A29" s="506" t="s">
        <v>2659</v>
      </c>
      <c r="B29" s="506" t="s">
        <v>3702</v>
      </c>
      <c r="C29" s="506" t="s">
        <v>3703</v>
      </c>
      <c r="D29" s="506" t="s">
        <v>599</v>
      </c>
      <c r="E29" s="506">
        <v>12</v>
      </c>
      <c r="F29" s="346" t="s">
        <v>3572</v>
      </c>
      <c r="G29" s="326" t="s">
        <v>3687</v>
      </c>
      <c r="H29" s="356"/>
      <c r="I29" s="100"/>
      <c r="J29" s="139" t="s">
        <v>2649</v>
      </c>
      <c r="K29" s="5"/>
      <c r="L29" s="5"/>
      <c r="M29" s="4"/>
      <c r="N29" s="4"/>
    </row>
    <row r="30" spans="1:14" ht="19.5" customHeight="1" thickBot="1">
      <c r="A30" s="506"/>
      <c r="B30" s="506"/>
      <c r="C30" s="506"/>
      <c r="D30" s="506"/>
      <c r="E30" s="506"/>
      <c r="F30" s="342"/>
      <c r="G30" s="138"/>
      <c r="H30" s="356" t="s">
        <v>2660</v>
      </c>
      <c r="I30" s="333"/>
      <c r="J30" s="138"/>
      <c r="L30" s="5"/>
      <c r="M30" s="4"/>
      <c r="N30" s="4"/>
    </row>
    <row r="31" spans="1:14" ht="19.5" customHeight="1">
      <c r="A31" s="506" t="s">
        <v>1735</v>
      </c>
      <c r="B31" s="506" t="s">
        <v>889</v>
      </c>
      <c r="C31" s="506" t="s">
        <v>890</v>
      </c>
      <c r="D31" s="506" t="s">
        <v>888</v>
      </c>
      <c r="E31" s="506">
        <v>13</v>
      </c>
      <c r="F31" s="138"/>
      <c r="G31" s="138"/>
      <c r="H31" s="100" t="s">
        <v>3543</v>
      </c>
      <c r="I31" s="139" t="s">
        <v>2421</v>
      </c>
      <c r="J31" s="139"/>
      <c r="M31" s="4"/>
      <c r="N31" s="4"/>
    </row>
    <row r="32" spans="1:14" ht="19.5" customHeight="1" thickBot="1">
      <c r="A32" s="506"/>
      <c r="B32" s="506"/>
      <c r="C32" s="506"/>
      <c r="D32" s="506"/>
      <c r="E32" s="506"/>
      <c r="F32" s="137" t="s">
        <v>2661</v>
      </c>
      <c r="G32" s="138" t="s">
        <v>3688</v>
      </c>
      <c r="H32" s="100"/>
      <c r="I32" s="138"/>
      <c r="J32" s="145"/>
      <c r="L32" s="5"/>
      <c r="M32" s="4"/>
      <c r="N32" s="4"/>
    </row>
    <row r="33" spans="1:14" ht="19.5" customHeight="1" thickBot="1">
      <c r="A33" s="506" t="s">
        <v>2678</v>
      </c>
      <c r="B33" s="506" t="s">
        <v>3705</v>
      </c>
      <c r="C33" s="506" t="s">
        <v>3706</v>
      </c>
      <c r="D33" s="506" t="s">
        <v>3704</v>
      </c>
      <c r="E33" s="506">
        <v>14</v>
      </c>
      <c r="F33" s="345" t="s">
        <v>3573</v>
      </c>
      <c r="G33" s="336"/>
      <c r="H33" s="100"/>
      <c r="I33" s="138"/>
      <c r="J33" s="138"/>
      <c r="K33" s="4"/>
      <c r="L33" s="4"/>
      <c r="M33" s="4"/>
      <c r="N33" s="4"/>
    </row>
    <row r="34" spans="1:14" ht="19.5" customHeight="1" thickBot="1">
      <c r="A34" s="506"/>
      <c r="B34" s="506"/>
      <c r="C34" s="506"/>
      <c r="D34" s="506"/>
      <c r="E34" s="506"/>
      <c r="F34" s="138"/>
      <c r="G34" s="100" t="s">
        <v>2662</v>
      </c>
      <c r="H34" s="323"/>
      <c r="I34" s="138"/>
      <c r="J34" s="145"/>
      <c r="M34" s="4"/>
      <c r="N34" s="4"/>
    </row>
    <row r="35" spans="1:14" ht="19.5" customHeight="1">
      <c r="A35" s="506" t="s">
        <v>2731</v>
      </c>
      <c r="B35" s="506" t="s">
        <v>892</v>
      </c>
      <c r="C35" s="506" t="s">
        <v>893</v>
      </c>
      <c r="D35" s="506" t="s">
        <v>891</v>
      </c>
      <c r="E35" s="506">
        <v>15</v>
      </c>
      <c r="F35" s="138"/>
      <c r="G35" s="106" t="s">
        <v>3582</v>
      </c>
      <c r="H35" s="322" t="s">
        <v>1702</v>
      </c>
      <c r="I35" s="138"/>
      <c r="J35" s="138"/>
      <c r="M35" s="4"/>
      <c r="N35" s="4"/>
    </row>
    <row r="36" spans="1:14" ht="19.5" customHeight="1" thickBot="1">
      <c r="A36" s="506"/>
      <c r="B36" s="506"/>
      <c r="C36" s="506"/>
      <c r="D36" s="506"/>
      <c r="E36" s="506"/>
      <c r="F36" s="137" t="s">
        <v>2663</v>
      </c>
      <c r="G36" s="337"/>
      <c r="H36" s="322"/>
      <c r="I36" s="138"/>
      <c r="J36" s="138"/>
      <c r="M36" s="4"/>
      <c r="N36" s="4"/>
    </row>
    <row r="37" spans="1:14" ht="19.5" customHeight="1" thickBot="1">
      <c r="A37" s="506" t="s">
        <v>2664</v>
      </c>
      <c r="B37" s="506" t="s">
        <v>3708</v>
      </c>
      <c r="C37" s="506" t="s">
        <v>3709</v>
      </c>
      <c r="D37" s="506" t="s">
        <v>3707</v>
      </c>
      <c r="E37" s="506">
        <v>16</v>
      </c>
      <c r="F37" s="346" t="s">
        <v>3574</v>
      </c>
      <c r="G37" s="138" t="s">
        <v>3689</v>
      </c>
      <c r="H37" s="138"/>
      <c r="I37" s="138"/>
      <c r="J37" s="138"/>
      <c r="K37" s="4"/>
      <c r="L37" s="4"/>
      <c r="M37" s="4"/>
      <c r="N37" s="4"/>
    </row>
    <row r="38" spans="1:14" ht="19.5" customHeight="1">
      <c r="A38" s="506"/>
      <c r="B38" s="506"/>
      <c r="C38" s="506"/>
      <c r="D38" s="506"/>
      <c r="E38" s="506"/>
      <c r="F38" s="48"/>
      <c r="G38" s="48"/>
      <c r="H38" s="48"/>
      <c r="I38" s="48"/>
      <c r="J38" s="48"/>
      <c r="M38" s="4"/>
      <c r="N38" s="4"/>
    </row>
    <row r="39" spans="6:14" ht="19.5" customHeight="1">
      <c r="F39" s="48"/>
      <c r="G39" s="48"/>
      <c r="H39" s="48"/>
      <c r="I39" s="48"/>
      <c r="J39" s="48"/>
      <c r="M39" s="4"/>
      <c r="N39" s="4"/>
    </row>
    <row r="40" spans="6:14" ht="19.5" customHeight="1">
      <c r="F40" s="48"/>
      <c r="G40" s="48"/>
      <c r="H40" s="48"/>
      <c r="I40" s="48"/>
      <c r="J40" s="48"/>
      <c r="M40" s="4"/>
      <c r="N40" s="4"/>
    </row>
    <row r="41" spans="6:14" ht="19.5" customHeight="1">
      <c r="F41" s="48"/>
      <c r="G41" s="48"/>
      <c r="H41" s="48"/>
      <c r="I41" s="48"/>
      <c r="J41" s="48"/>
      <c r="M41" s="4"/>
      <c r="N41" s="4"/>
    </row>
    <row r="42" spans="6:14" ht="19.5" customHeight="1">
      <c r="F42" s="48"/>
      <c r="G42" s="48"/>
      <c r="H42" s="48"/>
      <c r="I42" s="48"/>
      <c r="J42" s="48"/>
      <c r="M42" s="4"/>
      <c r="N42" s="4"/>
    </row>
    <row r="43" spans="6:14" ht="19.5" customHeight="1">
      <c r="F43" s="48"/>
      <c r="G43" s="48"/>
      <c r="H43" s="48"/>
      <c r="I43" s="48"/>
      <c r="J43" s="48"/>
      <c r="M43" s="4"/>
      <c r="N43" s="4"/>
    </row>
    <row r="44" spans="6:14" ht="19.5" customHeight="1">
      <c r="F44" s="48"/>
      <c r="G44" s="48"/>
      <c r="H44" s="48"/>
      <c r="I44" s="48"/>
      <c r="J44" s="48"/>
      <c r="M44" s="4"/>
      <c r="N44" s="4"/>
    </row>
    <row r="45" spans="6:14" ht="19.5" customHeight="1">
      <c r="F45" s="48"/>
      <c r="G45" s="48"/>
      <c r="H45" s="48"/>
      <c r="I45" s="48"/>
      <c r="J45" s="48"/>
      <c r="M45" s="4"/>
      <c r="N45" s="4"/>
    </row>
    <row r="46" spans="6:14" ht="19.5" customHeight="1">
      <c r="F46" s="48"/>
      <c r="G46" s="48"/>
      <c r="H46" s="48"/>
      <c r="I46" s="48"/>
      <c r="J46" s="48"/>
      <c r="M46" s="4"/>
      <c r="N46" s="4"/>
    </row>
    <row r="47" spans="6:10" ht="19.5" customHeight="1">
      <c r="F47" s="48"/>
      <c r="G47" s="48"/>
      <c r="H47" s="48"/>
      <c r="I47" s="48"/>
      <c r="J47" s="48"/>
    </row>
    <row r="48" spans="6:10" ht="19.5" customHeight="1">
      <c r="F48" s="48"/>
      <c r="G48" s="48"/>
      <c r="H48" s="48"/>
      <c r="I48" s="48"/>
      <c r="J48" s="48"/>
    </row>
    <row r="49" spans="6:10" ht="19.5" customHeight="1">
      <c r="F49" s="48"/>
      <c r="G49" s="48"/>
      <c r="H49" s="48"/>
      <c r="I49" s="48"/>
      <c r="J49" s="48"/>
    </row>
    <row r="50" spans="6:10" ht="19.5" customHeight="1">
      <c r="F50" s="48"/>
      <c r="G50" s="48"/>
      <c r="H50" s="48"/>
      <c r="I50" s="48"/>
      <c r="J50" s="48"/>
    </row>
    <row r="51" spans="6:10" ht="19.5" customHeight="1">
      <c r="F51" s="48"/>
      <c r="G51" s="48"/>
      <c r="H51" s="48"/>
      <c r="I51" s="48"/>
      <c r="J51" s="48"/>
    </row>
    <row r="52" spans="6:10" ht="19.5" customHeight="1">
      <c r="F52" s="48"/>
      <c r="G52" s="48"/>
      <c r="H52" s="48"/>
      <c r="I52" s="48"/>
      <c r="J52" s="48"/>
    </row>
    <row r="53" spans="6:10" ht="19.5" customHeight="1">
      <c r="F53" s="48"/>
      <c r="G53" s="48"/>
      <c r="H53" s="48"/>
      <c r="I53" s="48"/>
      <c r="J53" s="48"/>
    </row>
    <row r="54" spans="6:10" ht="19.5" customHeight="1">
      <c r="F54" s="48"/>
      <c r="G54" s="48"/>
      <c r="H54" s="48"/>
      <c r="I54" s="48"/>
      <c r="J54" s="48"/>
    </row>
    <row r="55" spans="6:10" ht="19.5" customHeight="1">
      <c r="F55" s="48"/>
      <c r="G55" s="48"/>
      <c r="H55" s="48"/>
      <c r="I55" s="48"/>
      <c r="J55" s="48"/>
    </row>
    <row r="56" spans="6:10" ht="19.5" customHeight="1">
      <c r="F56" s="48"/>
      <c r="G56" s="48"/>
      <c r="H56" s="48"/>
      <c r="I56" s="48"/>
      <c r="J56" s="48"/>
    </row>
    <row r="57" spans="6:10" ht="19.5" customHeight="1">
      <c r="F57" s="14"/>
      <c r="G57" s="14"/>
      <c r="H57" s="14"/>
      <c r="I57" s="14"/>
      <c r="J57" s="14"/>
    </row>
    <row r="58" spans="6:10" ht="19.5" customHeight="1">
      <c r="F58" s="14"/>
      <c r="G58" s="14"/>
      <c r="H58" s="14"/>
      <c r="I58" s="14"/>
      <c r="J58" s="14"/>
    </row>
    <row r="59" spans="6:10" ht="19.5" customHeight="1">
      <c r="F59" s="14"/>
      <c r="G59" s="14"/>
      <c r="H59" s="14"/>
      <c r="I59" s="14"/>
      <c r="J59" s="14"/>
    </row>
    <row r="60" spans="6:10" ht="19.5" customHeight="1">
      <c r="F60" s="14"/>
      <c r="G60" s="14"/>
      <c r="H60" s="14"/>
      <c r="I60" s="14"/>
      <c r="J60" s="14"/>
    </row>
    <row r="61" spans="6:10" ht="19.5" customHeight="1">
      <c r="F61" s="14"/>
      <c r="G61" s="14"/>
      <c r="H61" s="14"/>
      <c r="I61" s="14"/>
      <c r="J61" s="14"/>
    </row>
    <row r="62" spans="6:10" ht="19.5" customHeight="1">
      <c r="F62" s="14"/>
      <c r="G62" s="14"/>
      <c r="H62" s="14"/>
      <c r="I62" s="14"/>
      <c r="J62" s="14"/>
    </row>
    <row r="63" spans="6:10" ht="19.5" customHeight="1">
      <c r="F63" s="14"/>
      <c r="G63" s="14"/>
      <c r="H63" s="14"/>
      <c r="I63" s="14"/>
      <c r="J63" s="14"/>
    </row>
    <row r="64" spans="6:10" ht="19.5" customHeight="1">
      <c r="F64" s="14"/>
      <c r="G64" s="14"/>
      <c r="H64" s="14"/>
      <c r="I64" s="14"/>
      <c r="J64" s="14"/>
    </row>
    <row r="65" spans="6:10" ht="19.5" customHeight="1">
      <c r="F65" s="14"/>
      <c r="G65" s="14"/>
      <c r="H65" s="14"/>
      <c r="I65" s="14"/>
      <c r="J65" s="14"/>
    </row>
    <row r="66" spans="6:10" ht="19.5" customHeight="1">
      <c r="F66" s="14"/>
      <c r="G66" s="14"/>
      <c r="H66" s="14"/>
      <c r="I66" s="14"/>
      <c r="J66" s="14"/>
    </row>
    <row r="67" spans="6:10" ht="19.5" customHeight="1">
      <c r="F67" s="14"/>
      <c r="G67" s="14"/>
      <c r="H67" s="14"/>
      <c r="I67" s="14"/>
      <c r="J67" s="14"/>
    </row>
    <row r="68" spans="6:10" ht="19.5" customHeight="1">
      <c r="F68" s="14"/>
      <c r="G68" s="14"/>
      <c r="H68" s="14"/>
      <c r="I68" s="14"/>
      <c r="J68" s="14"/>
    </row>
    <row r="69" spans="6:10" ht="19.5" customHeight="1">
      <c r="F69" s="14"/>
      <c r="G69" s="14"/>
      <c r="H69" s="14"/>
      <c r="I69" s="14"/>
      <c r="J69" s="14"/>
    </row>
    <row r="70" spans="6:10" ht="19.5" customHeight="1">
      <c r="F70" s="14"/>
      <c r="G70" s="14"/>
      <c r="H70" s="14"/>
      <c r="I70" s="14"/>
      <c r="J70" s="14"/>
    </row>
    <row r="71" spans="6:10" ht="19.5" customHeight="1">
      <c r="F71" s="14"/>
      <c r="G71" s="14"/>
      <c r="H71" s="14"/>
      <c r="I71" s="14"/>
      <c r="J71" s="14"/>
    </row>
    <row r="72" spans="6:10" ht="19.5" customHeight="1">
      <c r="F72" s="14"/>
      <c r="G72" s="14"/>
      <c r="H72" s="14"/>
      <c r="I72" s="14"/>
      <c r="J72" s="14"/>
    </row>
    <row r="73" spans="6:10" ht="19.5" customHeight="1">
      <c r="F73" s="14"/>
      <c r="G73" s="14"/>
      <c r="H73" s="14"/>
      <c r="I73" s="14"/>
      <c r="J73" s="14"/>
    </row>
    <row r="74" spans="6:10" ht="19.5" customHeight="1">
      <c r="F74" s="14"/>
      <c r="G74" s="14"/>
      <c r="H74" s="14"/>
      <c r="I74" s="14"/>
      <c r="J74" s="14"/>
    </row>
    <row r="75" spans="6:10" ht="19.5" customHeight="1">
      <c r="F75" s="14"/>
      <c r="G75" s="14"/>
      <c r="H75" s="14"/>
      <c r="I75" s="14"/>
      <c r="J75" s="14"/>
    </row>
    <row r="76" spans="6:10" ht="19.5" customHeight="1">
      <c r="F76" s="14"/>
      <c r="G76" s="14"/>
      <c r="H76" s="14"/>
      <c r="I76" s="14"/>
      <c r="J76" s="14"/>
    </row>
    <row r="77" spans="6:10" ht="19.5" customHeight="1">
      <c r="F77" s="14"/>
      <c r="G77" s="14"/>
      <c r="H77" s="14"/>
      <c r="I77" s="14"/>
      <c r="J77" s="14"/>
    </row>
    <row r="78" spans="6:10" ht="19.5" customHeight="1">
      <c r="F78" s="14"/>
      <c r="G78" s="14"/>
      <c r="H78" s="14"/>
      <c r="I78" s="14"/>
      <c r="J78" s="14"/>
    </row>
    <row r="79" spans="6:10" ht="19.5" customHeight="1">
      <c r="F79" s="14"/>
      <c r="G79" s="14"/>
      <c r="H79" s="14"/>
      <c r="I79" s="14"/>
      <c r="J79" s="14"/>
    </row>
    <row r="80" spans="6:10" ht="19.5" customHeight="1">
      <c r="F80" s="14"/>
      <c r="G80" s="14"/>
      <c r="H80" s="14"/>
      <c r="I80" s="14"/>
      <c r="J80" s="14"/>
    </row>
    <row r="81" spans="6:10" ht="19.5" customHeight="1">
      <c r="F81" s="14"/>
      <c r="G81" s="14"/>
      <c r="H81" s="14"/>
      <c r="I81" s="14"/>
      <c r="J81" s="14"/>
    </row>
    <row r="82" spans="6:10" ht="19.5" customHeight="1">
      <c r="F82" s="14"/>
      <c r="G82" s="14"/>
      <c r="H82" s="14"/>
      <c r="I82" s="14"/>
      <c r="J82" s="14"/>
    </row>
    <row r="83" spans="6:10" ht="19.5" customHeight="1">
      <c r="F83" s="14"/>
      <c r="G83" s="14"/>
      <c r="H83" s="14"/>
      <c r="I83" s="14"/>
      <c r="J83" s="14"/>
    </row>
    <row r="84" spans="6:10" ht="19.5" customHeight="1">
      <c r="F84" s="14"/>
      <c r="G84" s="14"/>
      <c r="H84" s="14"/>
      <c r="I84" s="14"/>
      <c r="J84" s="14"/>
    </row>
    <row r="85" spans="6:10" ht="19.5" customHeight="1">
      <c r="F85" s="14"/>
      <c r="G85" s="14"/>
      <c r="H85" s="14"/>
      <c r="I85" s="14"/>
      <c r="J85" s="14"/>
    </row>
    <row r="86" spans="6:10" ht="19.5" customHeight="1">
      <c r="F86" s="14"/>
      <c r="G86" s="14"/>
      <c r="H86" s="14"/>
      <c r="I86" s="14"/>
      <c r="J86" s="14"/>
    </row>
    <row r="87" spans="6:10" ht="19.5" customHeight="1">
      <c r="F87" s="14"/>
      <c r="G87" s="14"/>
      <c r="H87" s="14"/>
      <c r="I87" s="14"/>
      <c r="J87" s="14"/>
    </row>
    <row r="88" spans="6:10" ht="19.5" customHeight="1">
      <c r="F88" s="14"/>
      <c r="G88" s="14"/>
      <c r="H88" s="14"/>
      <c r="I88" s="14"/>
      <c r="J88" s="14"/>
    </row>
    <row r="89" spans="6:10" ht="19.5" customHeight="1">
      <c r="F89" s="14"/>
      <c r="G89" s="14"/>
      <c r="H89" s="14"/>
      <c r="I89" s="14"/>
      <c r="J89" s="14"/>
    </row>
    <row r="90" spans="6:10" ht="19.5" customHeight="1">
      <c r="F90" s="14"/>
      <c r="G90" s="14"/>
      <c r="H90" s="14"/>
      <c r="I90" s="14"/>
      <c r="J90" s="14"/>
    </row>
    <row r="91" spans="6:10" ht="19.5" customHeight="1">
      <c r="F91" s="14"/>
      <c r="G91" s="14"/>
      <c r="H91" s="14"/>
      <c r="I91" s="14"/>
      <c r="J91" s="14"/>
    </row>
    <row r="92" spans="6:10" ht="19.5" customHeight="1">
      <c r="F92" s="14"/>
      <c r="G92" s="14"/>
      <c r="H92" s="14"/>
      <c r="I92" s="14"/>
      <c r="J92" s="14"/>
    </row>
    <row r="93" spans="6:10" ht="19.5" customHeight="1">
      <c r="F93" s="14"/>
      <c r="G93" s="14"/>
      <c r="H93" s="14"/>
      <c r="I93" s="14"/>
      <c r="J93" s="14"/>
    </row>
    <row r="94" spans="6:10" ht="19.5" customHeight="1">
      <c r="F94" s="14"/>
      <c r="G94" s="14"/>
      <c r="H94" s="14"/>
      <c r="I94" s="14"/>
      <c r="J94" s="14"/>
    </row>
    <row r="95" spans="6:10" ht="19.5" customHeight="1">
      <c r="F95" s="14"/>
      <c r="G95" s="14"/>
      <c r="H95" s="14"/>
      <c r="I95" s="14"/>
      <c r="J95" s="14"/>
    </row>
    <row r="96" spans="6:10" ht="19.5" customHeight="1">
      <c r="F96" s="14"/>
      <c r="G96" s="14"/>
      <c r="H96" s="14"/>
      <c r="I96" s="14"/>
      <c r="J96" s="14"/>
    </row>
    <row r="97" spans="6:10" ht="19.5" customHeight="1">
      <c r="F97" s="14"/>
      <c r="G97" s="14"/>
      <c r="H97" s="14"/>
      <c r="I97" s="14"/>
      <c r="J97" s="14"/>
    </row>
    <row r="98" spans="6:10" ht="19.5" customHeight="1">
      <c r="F98" s="14"/>
      <c r="G98" s="14"/>
      <c r="H98" s="14"/>
      <c r="I98" s="14"/>
      <c r="J98" s="14"/>
    </row>
    <row r="99" spans="6:10" ht="19.5" customHeight="1">
      <c r="F99" s="14"/>
      <c r="G99" s="14"/>
      <c r="H99" s="14"/>
      <c r="I99" s="14"/>
      <c r="J99" s="14"/>
    </row>
    <row r="100" spans="6:10" ht="19.5" customHeight="1">
      <c r="F100" s="14"/>
      <c r="G100" s="14"/>
      <c r="H100" s="14"/>
      <c r="I100" s="14"/>
      <c r="J100" s="14"/>
    </row>
    <row r="101" spans="6:10" ht="19.5" customHeight="1">
      <c r="F101" s="14"/>
      <c r="G101" s="14"/>
      <c r="H101" s="14"/>
      <c r="I101" s="14"/>
      <c r="J101" s="14"/>
    </row>
    <row r="102" spans="6:10" ht="19.5" customHeight="1">
      <c r="F102" s="14"/>
      <c r="G102" s="14"/>
      <c r="H102" s="14"/>
      <c r="I102" s="14"/>
      <c r="J102" s="14"/>
    </row>
    <row r="103" spans="6:10" ht="19.5" customHeight="1">
      <c r="F103" s="14"/>
      <c r="G103" s="14"/>
      <c r="H103" s="14"/>
      <c r="I103" s="14"/>
      <c r="J103" s="14"/>
    </row>
    <row r="104" spans="6:10" ht="19.5" customHeight="1">
      <c r="F104" s="14"/>
      <c r="G104" s="14"/>
      <c r="H104" s="14"/>
      <c r="I104" s="14"/>
      <c r="J104" s="14"/>
    </row>
    <row r="105" spans="6:10" ht="19.5" customHeight="1">
      <c r="F105" s="14"/>
      <c r="G105" s="14"/>
      <c r="H105" s="14"/>
      <c r="I105" s="14"/>
      <c r="J105" s="14"/>
    </row>
    <row r="106" spans="6:10" ht="19.5" customHeight="1">
      <c r="F106" s="14"/>
      <c r="G106" s="14"/>
      <c r="H106" s="14"/>
      <c r="I106" s="14"/>
      <c r="J106" s="14"/>
    </row>
    <row r="107" spans="6:10" ht="19.5" customHeight="1">
      <c r="F107" s="14"/>
      <c r="G107" s="14"/>
      <c r="H107" s="14"/>
      <c r="I107" s="14"/>
      <c r="J107" s="14"/>
    </row>
    <row r="108" spans="6:10" ht="19.5" customHeight="1">
      <c r="F108" s="14"/>
      <c r="G108" s="14"/>
      <c r="H108" s="14"/>
      <c r="I108" s="14"/>
      <c r="J108" s="14"/>
    </row>
    <row r="109" spans="6:10" ht="19.5" customHeight="1">
      <c r="F109" s="14"/>
      <c r="G109" s="14"/>
      <c r="H109" s="14"/>
      <c r="I109" s="14"/>
      <c r="J109" s="14"/>
    </row>
    <row r="110" spans="6:10" ht="19.5" customHeight="1">
      <c r="F110" s="14"/>
      <c r="G110" s="14"/>
      <c r="H110" s="14"/>
      <c r="I110" s="14"/>
      <c r="J110" s="14"/>
    </row>
    <row r="111" spans="6:10" ht="19.5" customHeight="1">
      <c r="F111" s="14"/>
      <c r="G111" s="14"/>
      <c r="H111" s="14"/>
      <c r="I111" s="14"/>
      <c r="J111" s="14"/>
    </row>
    <row r="112" spans="6:10" ht="19.5" customHeight="1">
      <c r="F112" s="14"/>
      <c r="G112" s="14"/>
      <c r="H112" s="14"/>
      <c r="I112" s="14"/>
      <c r="J112" s="14"/>
    </row>
    <row r="113" spans="6:10" ht="19.5" customHeight="1">
      <c r="F113" s="14"/>
      <c r="G113" s="14"/>
      <c r="H113" s="14"/>
      <c r="I113" s="14"/>
      <c r="J113" s="14"/>
    </row>
    <row r="114" spans="6:10" ht="19.5" customHeight="1">
      <c r="F114" s="14"/>
      <c r="G114" s="14"/>
      <c r="H114" s="14"/>
      <c r="I114" s="14"/>
      <c r="J114" s="14"/>
    </row>
    <row r="115" spans="6:10" ht="19.5" customHeight="1">
      <c r="F115" s="14"/>
      <c r="G115" s="14"/>
      <c r="H115" s="14"/>
      <c r="I115" s="14"/>
      <c r="J115" s="14"/>
    </row>
    <row r="116" spans="6:10" ht="19.5" customHeight="1">
      <c r="F116" s="14"/>
      <c r="G116" s="14"/>
      <c r="H116" s="14"/>
      <c r="I116" s="14"/>
      <c r="J116" s="14"/>
    </row>
    <row r="117" spans="6:10" ht="19.5" customHeight="1">
      <c r="F117" s="14"/>
      <c r="G117" s="14"/>
      <c r="H117" s="14"/>
      <c r="I117" s="14"/>
      <c r="J117" s="14"/>
    </row>
    <row r="118" spans="6:10" ht="19.5" customHeight="1">
      <c r="F118" s="14"/>
      <c r="G118" s="14"/>
      <c r="H118" s="14"/>
      <c r="I118" s="14"/>
      <c r="J118" s="14"/>
    </row>
    <row r="119" spans="6:10" ht="19.5" customHeight="1">
      <c r="F119" s="14"/>
      <c r="G119" s="14"/>
      <c r="H119" s="14"/>
      <c r="I119" s="14"/>
      <c r="J119" s="14"/>
    </row>
    <row r="120" spans="6:10" ht="19.5" customHeight="1">
      <c r="F120" s="14"/>
      <c r="G120" s="14"/>
      <c r="H120" s="14"/>
      <c r="I120" s="14"/>
      <c r="J120" s="14"/>
    </row>
    <row r="121" spans="6:10" ht="19.5" customHeight="1">
      <c r="F121" s="14"/>
      <c r="G121" s="14"/>
      <c r="H121" s="14"/>
      <c r="I121" s="14"/>
      <c r="J121" s="14"/>
    </row>
    <row r="122" spans="6:10" ht="19.5" customHeight="1">
      <c r="F122" s="14"/>
      <c r="G122" s="14"/>
      <c r="H122" s="14"/>
      <c r="I122" s="14"/>
      <c r="J122" s="14"/>
    </row>
    <row r="123" spans="6:10" ht="19.5" customHeight="1">
      <c r="F123" s="14"/>
      <c r="G123" s="14"/>
      <c r="H123" s="14"/>
      <c r="I123" s="14"/>
      <c r="J123" s="14"/>
    </row>
    <row r="124" spans="6:10" ht="19.5" customHeight="1">
      <c r="F124" s="14"/>
      <c r="G124" s="14"/>
      <c r="H124" s="14"/>
      <c r="I124" s="14"/>
      <c r="J124" s="14"/>
    </row>
    <row r="125" spans="6:10" ht="19.5" customHeight="1">
      <c r="F125" s="14"/>
      <c r="G125" s="14"/>
      <c r="H125" s="14"/>
      <c r="I125" s="14"/>
      <c r="J125" s="14"/>
    </row>
    <row r="126" spans="6:10" ht="19.5" customHeight="1">
      <c r="F126" s="14"/>
      <c r="G126" s="14"/>
      <c r="H126" s="14"/>
      <c r="I126" s="14"/>
      <c r="J126" s="14"/>
    </row>
    <row r="127" spans="6:10" ht="19.5" customHeight="1">
      <c r="F127" s="14"/>
      <c r="G127" s="14"/>
      <c r="H127" s="14"/>
      <c r="I127" s="14"/>
      <c r="J127" s="14"/>
    </row>
    <row r="128" spans="6:10" ht="19.5" customHeight="1">
      <c r="F128" s="14"/>
      <c r="G128" s="14"/>
      <c r="H128" s="14"/>
      <c r="I128" s="14"/>
      <c r="J128" s="14"/>
    </row>
    <row r="129" spans="6:10" ht="19.5" customHeight="1">
      <c r="F129" s="14"/>
      <c r="G129" s="14"/>
      <c r="H129" s="14"/>
      <c r="I129" s="14"/>
      <c r="J129" s="14"/>
    </row>
    <row r="130" spans="6:10" ht="19.5" customHeight="1">
      <c r="F130" s="14"/>
      <c r="G130" s="14"/>
      <c r="H130" s="14"/>
      <c r="I130" s="14"/>
      <c r="J130" s="14"/>
    </row>
    <row r="131" spans="6:10" ht="19.5" customHeight="1">
      <c r="F131" s="14"/>
      <c r="G131" s="14"/>
      <c r="H131" s="14"/>
      <c r="I131" s="14"/>
      <c r="J131" s="14"/>
    </row>
    <row r="132" spans="6:10" ht="19.5" customHeight="1">
      <c r="F132" s="14"/>
      <c r="G132" s="14"/>
      <c r="H132" s="14"/>
      <c r="I132" s="14"/>
      <c r="J132" s="14"/>
    </row>
    <row r="133" spans="6:10" ht="19.5" customHeight="1">
      <c r="F133" s="14"/>
      <c r="G133" s="14"/>
      <c r="H133" s="14"/>
      <c r="I133" s="14"/>
      <c r="J133" s="14"/>
    </row>
    <row r="134" spans="6:10" ht="19.5" customHeight="1">
      <c r="F134" s="14"/>
      <c r="G134" s="14"/>
      <c r="H134" s="14"/>
      <c r="I134" s="14"/>
      <c r="J134" s="14"/>
    </row>
    <row r="135" spans="6:10" ht="19.5" customHeight="1">
      <c r="F135" s="14"/>
      <c r="G135" s="14"/>
      <c r="H135" s="14"/>
      <c r="I135" s="14"/>
      <c r="J135" s="14"/>
    </row>
    <row r="136" spans="6:10" ht="19.5" customHeight="1">
      <c r="F136" s="14"/>
      <c r="G136" s="14"/>
      <c r="H136" s="14"/>
      <c r="I136" s="14"/>
      <c r="J136" s="14"/>
    </row>
    <row r="137" spans="6:10" ht="19.5" customHeight="1">
      <c r="F137" s="14"/>
      <c r="G137" s="14"/>
      <c r="H137" s="14"/>
      <c r="I137" s="14"/>
      <c r="J137" s="14"/>
    </row>
    <row r="138" spans="6:10" ht="19.5" customHeight="1">
      <c r="F138" s="14"/>
      <c r="G138" s="14"/>
      <c r="H138" s="14"/>
      <c r="I138" s="14"/>
      <c r="J138" s="14"/>
    </row>
    <row r="139" spans="6:10" ht="19.5" customHeight="1">
      <c r="F139" s="14"/>
      <c r="G139" s="14"/>
      <c r="H139" s="14"/>
      <c r="I139" s="14"/>
      <c r="J139" s="14"/>
    </row>
    <row r="140" spans="6:10" ht="19.5" customHeight="1">
      <c r="F140" s="14"/>
      <c r="G140" s="14"/>
      <c r="H140" s="14"/>
      <c r="I140" s="14"/>
      <c r="J140" s="14"/>
    </row>
    <row r="141" spans="6:10" ht="19.5" customHeight="1">
      <c r="F141" s="14"/>
      <c r="G141" s="14"/>
      <c r="H141" s="14"/>
      <c r="I141" s="14"/>
      <c r="J141" s="14"/>
    </row>
    <row r="142" spans="6:10" ht="19.5" customHeight="1">
      <c r="F142" s="14"/>
      <c r="G142" s="14"/>
      <c r="H142" s="14"/>
      <c r="I142" s="14"/>
      <c r="J142" s="14"/>
    </row>
    <row r="143" spans="6:10" ht="19.5" customHeight="1">
      <c r="F143" s="14"/>
      <c r="G143" s="14"/>
      <c r="H143" s="14"/>
      <c r="I143" s="14"/>
      <c r="J143" s="14"/>
    </row>
    <row r="144" spans="6:10" ht="19.5" customHeight="1">
      <c r="F144" s="14"/>
      <c r="G144" s="14"/>
      <c r="H144" s="14"/>
      <c r="I144" s="14"/>
      <c r="J144" s="14"/>
    </row>
    <row r="145" spans="6:10" ht="19.5" customHeight="1">
      <c r="F145" s="14"/>
      <c r="G145" s="14"/>
      <c r="H145" s="14"/>
      <c r="I145" s="14"/>
      <c r="J145" s="14"/>
    </row>
    <row r="146" spans="6:10" ht="19.5" customHeight="1">
      <c r="F146" s="14"/>
      <c r="G146" s="14"/>
      <c r="H146" s="14"/>
      <c r="I146" s="14"/>
      <c r="J146" s="14"/>
    </row>
    <row r="147" spans="6:10" ht="19.5" customHeight="1">
      <c r="F147" s="14"/>
      <c r="G147" s="14"/>
      <c r="H147" s="14"/>
      <c r="I147" s="14"/>
      <c r="J147" s="14"/>
    </row>
    <row r="148" spans="6:10" ht="19.5" customHeight="1">
      <c r="F148" s="14"/>
      <c r="G148" s="14"/>
      <c r="H148" s="14"/>
      <c r="I148" s="14"/>
      <c r="J148" s="14"/>
    </row>
    <row r="149" spans="6:10" ht="19.5" customHeight="1">
      <c r="F149" s="14"/>
      <c r="G149" s="14"/>
      <c r="H149" s="14"/>
      <c r="I149" s="14"/>
      <c r="J149" s="14"/>
    </row>
    <row r="150" spans="6:10" ht="19.5" customHeight="1">
      <c r="F150" s="14"/>
      <c r="G150" s="14"/>
      <c r="H150" s="14"/>
      <c r="I150" s="14"/>
      <c r="J150" s="14"/>
    </row>
    <row r="151" spans="6:10" ht="19.5" customHeight="1">
      <c r="F151" s="14"/>
      <c r="G151" s="14"/>
      <c r="H151" s="14"/>
      <c r="I151" s="14"/>
      <c r="J151" s="14"/>
    </row>
    <row r="152" spans="6:10" ht="19.5" customHeight="1">
      <c r="F152" s="14"/>
      <c r="G152" s="14"/>
      <c r="H152" s="14"/>
      <c r="I152" s="14"/>
      <c r="J152" s="14"/>
    </row>
    <row r="153" spans="6:10" ht="19.5" customHeight="1">
      <c r="F153" s="14"/>
      <c r="G153" s="14"/>
      <c r="H153" s="14"/>
      <c r="I153" s="14"/>
      <c r="J153" s="14"/>
    </row>
    <row r="154" spans="6:10" ht="19.5" customHeight="1">
      <c r="F154" s="14"/>
      <c r="G154" s="14"/>
      <c r="H154" s="14"/>
      <c r="I154" s="14"/>
      <c r="J154" s="14"/>
    </row>
    <row r="155" spans="6:10" ht="19.5" customHeight="1">
      <c r="F155" s="14"/>
      <c r="G155" s="14"/>
      <c r="H155" s="14"/>
      <c r="I155" s="14"/>
      <c r="J155" s="14"/>
    </row>
    <row r="156" spans="6:10" ht="19.5" customHeight="1">
      <c r="F156" s="14"/>
      <c r="G156" s="14"/>
      <c r="H156" s="14"/>
      <c r="I156" s="14"/>
      <c r="J156" s="14"/>
    </row>
    <row r="157" spans="6:10" ht="19.5" customHeight="1">
      <c r="F157" s="14"/>
      <c r="G157" s="14"/>
      <c r="H157" s="14"/>
      <c r="I157" s="14"/>
      <c r="J157" s="14"/>
    </row>
  </sheetData>
  <mergeCells count="82">
    <mergeCell ref="A2:G2"/>
    <mergeCell ref="A1:J1"/>
    <mergeCell ref="E7:E8"/>
    <mergeCell ref="D7:D8"/>
    <mergeCell ref="C7:C8"/>
    <mergeCell ref="B7:B8"/>
    <mergeCell ref="A7:A8"/>
    <mergeCell ref="A9:A10"/>
    <mergeCell ref="B9:B10"/>
    <mergeCell ref="C9:C10"/>
    <mergeCell ref="D9:D10"/>
    <mergeCell ref="E9:E10"/>
    <mergeCell ref="E11:E12"/>
    <mergeCell ref="D11:D12"/>
    <mergeCell ref="C11:C12"/>
    <mergeCell ref="B11:B12"/>
    <mergeCell ref="A11:A12"/>
    <mergeCell ref="A13:A14"/>
    <mergeCell ref="B13:B14"/>
    <mergeCell ref="C13:C14"/>
    <mergeCell ref="D13:D14"/>
    <mergeCell ref="E13:E14"/>
    <mergeCell ref="E15:E16"/>
    <mergeCell ref="D15:D16"/>
    <mergeCell ref="C15:C16"/>
    <mergeCell ref="B15:B16"/>
    <mergeCell ref="A15:A16"/>
    <mergeCell ref="A17:A18"/>
    <mergeCell ref="B17:B18"/>
    <mergeCell ref="C17:C18"/>
    <mergeCell ref="D17:D18"/>
    <mergeCell ref="E17:E18"/>
    <mergeCell ref="E19:E20"/>
    <mergeCell ref="D19:D20"/>
    <mergeCell ref="C19:C20"/>
    <mergeCell ref="B19:B20"/>
    <mergeCell ref="A19:A20"/>
    <mergeCell ref="A21:A22"/>
    <mergeCell ref="B21:B22"/>
    <mergeCell ref="C21:C22"/>
    <mergeCell ref="D21:D22"/>
    <mergeCell ref="E21:E22"/>
    <mergeCell ref="E23:E24"/>
    <mergeCell ref="D23:D24"/>
    <mergeCell ref="C23:C24"/>
    <mergeCell ref="B23:B24"/>
    <mergeCell ref="A23:A24"/>
    <mergeCell ref="A25:A26"/>
    <mergeCell ref="B25:B26"/>
    <mergeCell ref="C25:C26"/>
    <mergeCell ref="D25:D26"/>
    <mergeCell ref="E25:E26"/>
    <mergeCell ref="E27:E28"/>
    <mergeCell ref="D27:D28"/>
    <mergeCell ref="C27:C28"/>
    <mergeCell ref="B27:B28"/>
    <mergeCell ref="A27:A28"/>
    <mergeCell ref="A29:A30"/>
    <mergeCell ref="B29:B30"/>
    <mergeCell ref="D29:D30"/>
    <mergeCell ref="E29:E30"/>
    <mergeCell ref="E31:E32"/>
    <mergeCell ref="D31:D32"/>
    <mergeCell ref="A31:A32"/>
    <mergeCell ref="A33:A34"/>
    <mergeCell ref="B33:B34"/>
    <mergeCell ref="C29:C30"/>
    <mergeCell ref="C31:C32"/>
    <mergeCell ref="E33:E34"/>
    <mergeCell ref="E35:E36"/>
    <mergeCell ref="D35:D36"/>
    <mergeCell ref="B31:B32"/>
    <mergeCell ref="C33:C34"/>
    <mergeCell ref="C35:C36"/>
    <mergeCell ref="C37:C38"/>
    <mergeCell ref="D33:D34"/>
    <mergeCell ref="D37:D38"/>
    <mergeCell ref="E37:E38"/>
    <mergeCell ref="B35:B36"/>
    <mergeCell ref="A35:A36"/>
    <mergeCell ref="A37:A38"/>
    <mergeCell ref="B37:B38"/>
  </mergeCells>
  <printOptions/>
  <pageMargins left="0.3937007874015748" right="0.35433070866141736" top="0.984251968503937" bottom="0.7874015748031497" header="0.5118110236220472" footer="0.5118110236220472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60" zoomScaleNormal="60" workbookViewId="0" topLeftCell="A1">
      <selection activeCell="L7" sqref="L7"/>
    </sheetView>
  </sheetViews>
  <sheetFormatPr defaultColWidth="9.00390625" defaultRowHeight="30" customHeight="1"/>
  <cols>
    <col min="1" max="2" width="13.625" style="175" customWidth="1"/>
    <col min="3" max="10" width="13.625" style="133" customWidth="1"/>
    <col min="11" max="16384" width="9.625" style="133" customWidth="1"/>
  </cols>
  <sheetData>
    <row r="1" spans="1:11" s="104" customFormat="1" ht="27.75" customHeight="1" thickBot="1">
      <c r="A1" s="435" t="s">
        <v>2502</v>
      </c>
      <c r="B1" s="436"/>
      <c r="C1" s="436"/>
      <c r="D1" s="436"/>
      <c r="E1" s="436"/>
      <c r="F1" s="436"/>
      <c r="G1" s="436"/>
      <c r="H1" s="436"/>
      <c r="I1" s="436"/>
      <c r="J1" s="437"/>
      <c r="K1" s="224"/>
    </row>
    <row r="2" spans="1:10" s="104" customFormat="1" ht="27.75" customHeight="1">
      <c r="A2" s="438" t="s">
        <v>2574</v>
      </c>
      <c r="B2" s="439"/>
      <c r="C2" s="248"/>
      <c r="D2" s="248"/>
      <c r="E2" s="248"/>
      <c r="F2" s="248"/>
      <c r="G2" s="248"/>
      <c r="H2" s="248"/>
      <c r="I2" s="248"/>
      <c r="J2" s="249"/>
    </row>
    <row r="3" spans="1:10" ht="27.75" customHeight="1">
      <c r="A3" s="250" t="s">
        <v>2675</v>
      </c>
      <c r="B3" s="251" t="s">
        <v>1805</v>
      </c>
      <c r="C3" s="252" t="s">
        <v>2676</v>
      </c>
      <c r="D3" s="253">
        <v>39287</v>
      </c>
      <c r="E3" s="253">
        <v>39288</v>
      </c>
      <c r="F3" s="253">
        <v>39289</v>
      </c>
      <c r="G3" s="253">
        <v>39290</v>
      </c>
      <c r="H3" s="253">
        <v>39291</v>
      </c>
      <c r="I3" s="253">
        <v>39292</v>
      </c>
      <c r="J3" s="254" t="s">
        <v>2575</v>
      </c>
    </row>
    <row r="4" spans="1:10" ht="27.75" customHeight="1">
      <c r="A4" s="255" t="s">
        <v>2576</v>
      </c>
      <c r="B4" s="251">
        <v>34</v>
      </c>
      <c r="C4" s="251">
        <v>12</v>
      </c>
      <c r="D4" s="252">
        <v>2</v>
      </c>
      <c r="E4" s="252">
        <v>2</v>
      </c>
      <c r="F4" s="252">
        <v>2</v>
      </c>
      <c r="G4" s="252">
        <v>2</v>
      </c>
      <c r="H4" s="252">
        <v>2</v>
      </c>
      <c r="I4" s="252">
        <v>2</v>
      </c>
      <c r="J4" s="256">
        <v>49</v>
      </c>
    </row>
    <row r="5" spans="1:10" ht="27.75" customHeight="1">
      <c r="A5" s="255" t="s">
        <v>2577</v>
      </c>
      <c r="B5" s="251">
        <v>36</v>
      </c>
      <c r="C5" s="251">
        <v>12</v>
      </c>
      <c r="D5" s="252">
        <v>2</v>
      </c>
      <c r="E5" s="252">
        <v>2</v>
      </c>
      <c r="F5" s="252">
        <v>2</v>
      </c>
      <c r="G5" s="252">
        <v>2</v>
      </c>
      <c r="H5" s="252">
        <v>2</v>
      </c>
      <c r="I5" s="252">
        <v>2</v>
      </c>
      <c r="J5" s="256">
        <f>B5-16+31</f>
        <v>51</v>
      </c>
    </row>
    <row r="6" spans="1:10" ht="27.75" customHeight="1">
      <c r="A6" s="255" t="s">
        <v>2578</v>
      </c>
      <c r="B6" s="251">
        <v>30</v>
      </c>
      <c r="C6" s="251">
        <v>12</v>
      </c>
      <c r="D6" s="252">
        <v>2</v>
      </c>
      <c r="E6" s="252">
        <v>2</v>
      </c>
      <c r="F6" s="252">
        <v>2</v>
      </c>
      <c r="G6" s="252">
        <v>2</v>
      </c>
      <c r="H6" s="252">
        <v>2</v>
      </c>
      <c r="I6" s="252">
        <v>2</v>
      </c>
      <c r="J6" s="256">
        <v>45</v>
      </c>
    </row>
    <row r="7" spans="1:10" ht="27.75" customHeight="1">
      <c r="A7" s="255" t="s">
        <v>2579</v>
      </c>
      <c r="B7" s="251">
        <v>25</v>
      </c>
      <c r="C7" s="251">
        <v>12</v>
      </c>
      <c r="D7" s="252">
        <v>2</v>
      </c>
      <c r="E7" s="252">
        <v>2</v>
      </c>
      <c r="F7" s="252">
        <v>2</v>
      </c>
      <c r="G7" s="252">
        <v>2</v>
      </c>
      <c r="H7" s="252">
        <v>2</v>
      </c>
      <c r="I7" s="252">
        <v>2</v>
      </c>
      <c r="J7" s="256">
        <f>9+31</f>
        <v>40</v>
      </c>
    </row>
    <row r="8" spans="1:10" ht="27.75" customHeight="1">
      <c r="A8" s="255" t="s">
        <v>2580</v>
      </c>
      <c r="B8" s="251">
        <v>31</v>
      </c>
      <c r="C8" s="251">
        <v>12</v>
      </c>
      <c r="D8" s="252">
        <v>2</v>
      </c>
      <c r="E8" s="252">
        <v>2</v>
      </c>
      <c r="F8" s="252">
        <v>2</v>
      </c>
      <c r="G8" s="252">
        <v>2</v>
      </c>
      <c r="H8" s="252">
        <v>2</v>
      </c>
      <c r="I8" s="252">
        <v>2</v>
      </c>
      <c r="J8" s="256">
        <f>15+31</f>
        <v>46</v>
      </c>
    </row>
    <row r="9" spans="1:10" ht="27.75" customHeight="1">
      <c r="A9" s="255" t="s">
        <v>2581</v>
      </c>
      <c r="B9" s="251">
        <v>278</v>
      </c>
      <c r="C9" s="251">
        <v>9</v>
      </c>
      <c r="D9" s="252">
        <v>0</v>
      </c>
      <c r="E9" s="252">
        <v>1</v>
      </c>
      <c r="F9" s="252">
        <v>2</v>
      </c>
      <c r="G9" s="252">
        <v>2</v>
      </c>
      <c r="H9" s="252">
        <v>2</v>
      </c>
      <c r="I9" s="252">
        <v>2</v>
      </c>
      <c r="J9" s="256">
        <v>278</v>
      </c>
    </row>
    <row r="10" spans="1:10" ht="27.75" customHeight="1">
      <c r="A10" s="255" t="s">
        <v>2582</v>
      </c>
      <c r="B10" s="251">
        <v>102</v>
      </c>
      <c r="C10" s="251">
        <v>7</v>
      </c>
      <c r="D10" s="252">
        <v>0</v>
      </c>
      <c r="E10" s="252">
        <v>0</v>
      </c>
      <c r="F10" s="252">
        <v>1</v>
      </c>
      <c r="G10" s="252">
        <v>2</v>
      </c>
      <c r="H10" s="252">
        <v>2</v>
      </c>
      <c r="I10" s="252">
        <v>2</v>
      </c>
      <c r="J10" s="256">
        <v>102</v>
      </c>
    </row>
    <row r="11" spans="1:10" ht="27.75" customHeight="1">
      <c r="A11" s="255" t="s">
        <v>2583</v>
      </c>
      <c r="B11" s="251">
        <v>155</v>
      </c>
      <c r="C11" s="251">
        <v>8</v>
      </c>
      <c r="D11" s="252">
        <v>0</v>
      </c>
      <c r="E11" s="252">
        <v>0</v>
      </c>
      <c r="F11" s="252">
        <v>2</v>
      </c>
      <c r="G11" s="252">
        <v>2</v>
      </c>
      <c r="H11" s="252">
        <v>2</v>
      </c>
      <c r="I11" s="252">
        <v>2</v>
      </c>
      <c r="J11" s="256">
        <v>155</v>
      </c>
    </row>
    <row r="12" spans="1:10" ht="27.75" customHeight="1">
      <c r="A12" s="255" t="s">
        <v>2584</v>
      </c>
      <c r="B12" s="251">
        <v>67</v>
      </c>
      <c r="C12" s="251">
        <v>7</v>
      </c>
      <c r="D12" s="252">
        <v>0</v>
      </c>
      <c r="E12" s="252">
        <v>0</v>
      </c>
      <c r="F12" s="252">
        <v>1</v>
      </c>
      <c r="G12" s="252">
        <v>2</v>
      </c>
      <c r="H12" s="252">
        <v>2</v>
      </c>
      <c r="I12" s="252">
        <v>2</v>
      </c>
      <c r="J12" s="256">
        <v>67</v>
      </c>
    </row>
    <row r="13" spans="1:10" ht="27.75" customHeight="1">
      <c r="A13" s="250" t="s">
        <v>2675</v>
      </c>
      <c r="B13" s="251" t="s">
        <v>1805</v>
      </c>
      <c r="C13" s="252" t="s">
        <v>2676</v>
      </c>
      <c r="D13" s="253">
        <v>39287</v>
      </c>
      <c r="E13" s="253">
        <v>39288</v>
      </c>
      <c r="F13" s="253">
        <v>39289</v>
      </c>
      <c r="G13" s="253">
        <v>39290</v>
      </c>
      <c r="H13" s="253">
        <v>39291</v>
      </c>
      <c r="I13" s="253">
        <v>39292</v>
      </c>
      <c r="J13" s="254">
        <f>SUM(J4:J12)</f>
        <v>833</v>
      </c>
    </row>
    <row r="14" spans="1:10" ht="27.75" customHeight="1">
      <c r="A14" s="255" t="s">
        <v>2576</v>
      </c>
      <c r="B14" s="251" t="s">
        <v>2585</v>
      </c>
      <c r="C14" s="251"/>
      <c r="D14" s="252">
        <v>10</v>
      </c>
      <c r="E14" s="252">
        <v>8</v>
      </c>
      <c r="F14" s="252">
        <v>4</v>
      </c>
      <c r="G14" s="252">
        <v>4</v>
      </c>
      <c r="H14" s="252">
        <v>1</v>
      </c>
      <c r="I14" s="251">
        <v>1</v>
      </c>
      <c r="J14" s="256">
        <f>SUM(D14:I14)</f>
        <v>28</v>
      </c>
    </row>
    <row r="15" spans="1:10" ht="27.75" customHeight="1">
      <c r="A15" s="255" t="s">
        <v>2576</v>
      </c>
      <c r="B15" s="251" t="s">
        <v>2586</v>
      </c>
      <c r="C15" s="251"/>
      <c r="D15" s="252">
        <v>8</v>
      </c>
      <c r="E15" s="252">
        <v>4</v>
      </c>
      <c r="F15" s="252">
        <v>4</v>
      </c>
      <c r="G15" s="252">
        <v>3</v>
      </c>
      <c r="H15" s="252">
        <v>1</v>
      </c>
      <c r="I15" s="251">
        <v>1</v>
      </c>
      <c r="J15" s="256">
        <f>SUM(D15:I15)</f>
        <v>21</v>
      </c>
    </row>
    <row r="16" spans="1:10" ht="27.75" customHeight="1">
      <c r="A16" s="255" t="s">
        <v>2577</v>
      </c>
      <c r="B16" s="251" t="s">
        <v>2585</v>
      </c>
      <c r="C16" s="251"/>
      <c r="D16" s="252">
        <v>12</v>
      </c>
      <c r="E16" s="252">
        <v>8</v>
      </c>
      <c r="F16" s="252">
        <v>4</v>
      </c>
      <c r="G16" s="252">
        <v>4</v>
      </c>
      <c r="H16" s="252">
        <v>1</v>
      </c>
      <c r="I16" s="251">
        <v>1</v>
      </c>
      <c r="J16" s="256">
        <f aca="true" t="shared" si="0" ref="J16:J23">SUM(D16:I16)</f>
        <v>30</v>
      </c>
    </row>
    <row r="17" spans="1:10" ht="27.75" customHeight="1">
      <c r="A17" s="255" t="s">
        <v>2577</v>
      </c>
      <c r="B17" s="251" t="s">
        <v>2586</v>
      </c>
      <c r="C17" s="251"/>
      <c r="D17" s="252">
        <v>8</v>
      </c>
      <c r="E17" s="252">
        <v>4</v>
      </c>
      <c r="F17" s="252">
        <v>4</v>
      </c>
      <c r="G17" s="252">
        <v>3</v>
      </c>
      <c r="H17" s="252">
        <v>1</v>
      </c>
      <c r="I17" s="251">
        <v>1</v>
      </c>
      <c r="J17" s="256">
        <f t="shared" si="0"/>
        <v>21</v>
      </c>
    </row>
    <row r="18" spans="1:10" ht="27.75" customHeight="1">
      <c r="A18" s="255" t="s">
        <v>2578</v>
      </c>
      <c r="B18" s="251" t="s">
        <v>2585</v>
      </c>
      <c r="C18" s="251"/>
      <c r="D18" s="252">
        <v>5</v>
      </c>
      <c r="E18" s="252">
        <v>8</v>
      </c>
      <c r="F18" s="252">
        <v>4</v>
      </c>
      <c r="G18" s="252">
        <v>4</v>
      </c>
      <c r="H18" s="252">
        <v>1</v>
      </c>
      <c r="I18" s="251">
        <v>1</v>
      </c>
      <c r="J18" s="256">
        <f t="shared" si="0"/>
        <v>23</v>
      </c>
    </row>
    <row r="19" spans="1:10" ht="27.75" customHeight="1">
      <c r="A19" s="255" t="s">
        <v>2578</v>
      </c>
      <c r="B19" s="251" t="s">
        <v>2586</v>
      </c>
      <c r="C19" s="251"/>
      <c r="D19" s="252">
        <v>9</v>
      </c>
      <c r="E19" s="252">
        <v>4</v>
      </c>
      <c r="F19" s="252">
        <v>4</v>
      </c>
      <c r="G19" s="252">
        <v>3</v>
      </c>
      <c r="H19" s="252">
        <v>1</v>
      </c>
      <c r="I19" s="251">
        <v>1</v>
      </c>
      <c r="J19" s="256">
        <f t="shared" si="0"/>
        <v>22</v>
      </c>
    </row>
    <row r="20" spans="1:10" ht="27.75" customHeight="1">
      <c r="A20" s="255" t="s">
        <v>2579</v>
      </c>
      <c r="B20" s="251" t="s">
        <v>2585</v>
      </c>
      <c r="C20" s="251"/>
      <c r="D20" s="252">
        <v>0</v>
      </c>
      <c r="E20" s="252">
        <v>8</v>
      </c>
      <c r="F20" s="252">
        <v>4</v>
      </c>
      <c r="G20" s="252">
        <v>4</v>
      </c>
      <c r="H20" s="252">
        <v>1</v>
      </c>
      <c r="I20" s="251">
        <v>1</v>
      </c>
      <c r="J20" s="256">
        <f t="shared" si="0"/>
        <v>18</v>
      </c>
    </row>
    <row r="21" spans="1:10" ht="27.75" customHeight="1">
      <c r="A21" s="255" t="s">
        <v>2579</v>
      </c>
      <c r="B21" s="251" t="s">
        <v>2586</v>
      </c>
      <c r="C21" s="251"/>
      <c r="D21" s="252">
        <v>9</v>
      </c>
      <c r="E21" s="252">
        <v>4</v>
      </c>
      <c r="F21" s="252">
        <v>4</v>
      </c>
      <c r="G21" s="252">
        <v>3</v>
      </c>
      <c r="H21" s="252">
        <v>1</v>
      </c>
      <c r="I21" s="251">
        <v>1</v>
      </c>
      <c r="J21" s="256">
        <f t="shared" si="0"/>
        <v>22</v>
      </c>
    </row>
    <row r="22" spans="1:10" ht="27.75" customHeight="1">
      <c r="A22" s="255" t="s">
        <v>2580</v>
      </c>
      <c r="B22" s="251" t="s">
        <v>2585</v>
      </c>
      <c r="C22" s="251"/>
      <c r="D22" s="252">
        <v>5</v>
      </c>
      <c r="E22" s="252">
        <v>8</v>
      </c>
      <c r="F22" s="252">
        <v>4</v>
      </c>
      <c r="G22" s="252">
        <v>4</v>
      </c>
      <c r="H22" s="252">
        <v>1</v>
      </c>
      <c r="I22" s="251">
        <v>1</v>
      </c>
      <c r="J22" s="256">
        <f t="shared" si="0"/>
        <v>23</v>
      </c>
    </row>
    <row r="23" spans="1:10" ht="27.75" customHeight="1">
      <c r="A23" s="255" t="s">
        <v>2580</v>
      </c>
      <c r="B23" s="251" t="s">
        <v>2586</v>
      </c>
      <c r="C23" s="251"/>
      <c r="D23" s="252">
        <v>10</v>
      </c>
      <c r="E23" s="252">
        <v>4</v>
      </c>
      <c r="F23" s="252">
        <v>4</v>
      </c>
      <c r="G23" s="252">
        <v>3</v>
      </c>
      <c r="H23" s="252">
        <v>1</v>
      </c>
      <c r="I23" s="251">
        <v>1</v>
      </c>
      <c r="J23" s="256">
        <f t="shared" si="0"/>
        <v>23</v>
      </c>
    </row>
    <row r="24" spans="1:10" ht="27.75" customHeight="1">
      <c r="A24" s="255" t="s">
        <v>2581</v>
      </c>
      <c r="B24" s="251" t="s">
        <v>2585</v>
      </c>
      <c r="C24" s="251"/>
      <c r="D24" s="252">
        <v>22</v>
      </c>
      <c r="E24" s="252">
        <v>64</v>
      </c>
      <c r="F24" s="252">
        <v>0</v>
      </c>
      <c r="G24" s="252">
        <v>32</v>
      </c>
      <c r="H24" s="252">
        <v>8</v>
      </c>
      <c r="I24" s="252">
        <v>2</v>
      </c>
      <c r="J24" s="256">
        <f aca="true" t="shared" si="1" ref="J24:J32">SUM(D24:I24)</f>
        <v>128</v>
      </c>
    </row>
    <row r="25" spans="1:10" ht="27.75" customHeight="1">
      <c r="A25" s="255" t="s">
        <v>2581</v>
      </c>
      <c r="B25" s="251" t="s">
        <v>2586</v>
      </c>
      <c r="C25" s="251"/>
      <c r="D25" s="252">
        <v>64</v>
      </c>
      <c r="E25" s="252">
        <v>0</v>
      </c>
      <c r="F25" s="252">
        <v>64</v>
      </c>
      <c r="G25" s="252">
        <v>16</v>
      </c>
      <c r="H25" s="252">
        <v>4</v>
      </c>
      <c r="I25" s="252">
        <v>2</v>
      </c>
      <c r="J25" s="256">
        <f t="shared" si="1"/>
        <v>150</v>
      </c>
    </row>
    <row r="26" spans="1:10" ht="27.75" customHeight="1">
      <c r="A26" s="255" t="s">
        <v>2582</v>
      </c>
      <c r="B26" s="251" t="s">
        <v>2585</v>
      </c>
      <c r="C26" s="251"/>
      <c r="D26" s="252">
        <v>0</v>
      </c>
      <c r="E26" s="252">
        <v>0</v>
      </c>
      <c r="F26" s="252">
        <v>38</v>
      </c>
      <c r="G26" s="252">
        <v>32</v>
      </c>
      <c r="H26" s="252">
        <v>8</v>
      </c>
      <c r="I26" s="252">
        <v>2</v>
      </c>
      <c r="J26" s="256">
        <f t="shared" si="1"/>
        <v>80</v>
      </c>
    </row>
    <row r="27" spans="1:10" ht="27.75" customHeight="1">
      <c r="A27" s="255" t="s">
        <v>2582</v>
      </c>
      <c r="B27" s="251" t="s">
        <v>2586</v>
      </c>
      <c r="C27" s="251"/>
      <c r="D27" s="252">
        <v>0</v>
      </c>
      <c r="E27" s="252">
        <v>0</v>
      </c>
      <c r="F27" s="257">
        <v>0</v>
      </c>
      <c r="G27" s="252">
        <v>16</v>
      </c>
      <c r="H27" s="252">
        <v>4</v>
      </c>
      <c r="I27" s="252">
        <v>2</v>
      </c>
      <c r="J27" s="256">
        <f t="shared" si="1"/>
        <v>22</v>
      </c>
    </row>
    <row r="28" spans="1:10" ht="27.75" customHeight="1">
      <c r="A28" s="255" t="s">
        <v>2583</v>
      </c>
      <c r="B28" s="251" t="s">
        <v>2585</v>
      </c>
      <c r="C28" s="251"/>
      <c r="D28" s="257">
        <v>0</v>
      </c>
      <c r="E28" s="252">
        <v>0</v>
      </c>
      <c r="F28" s="252">
        <v>0</v>
      </c>
      <c r="G28" s="252">
        <v>0</v>
      </c>
      <c r="H28" s="252">
        <v>8</v>
      </c>
      <c r="I28" s="252">
        <v>2</v>
      </c>
      <c r="J28" s="256">
        <f t="shared" si="1"/>
        <v>10</v>
      </c>
    </row>
    <row r="29" spans="1:10" ht="27.75" customHeight="1">
      <c r="A29" s="255" t="s">
        <v>2583</v>
      </c>
      <c r="B29" s="251" t="s">
        <v>2586</v>
      </c>
      <c r="C29" s="251"/>
      <c r="D29" s="252">
        <v>27</v>
      </c>
      <c r="E29" s="252">
        <v>64</v>
      </c>
      <c r="F29" s="252">
        <v>32</v>
      </c>
      <c r="G29" s="252">
        <v>16</v>
      </c>
      <c r="H29" s="252">
        <v>4</v>
      </c>
      <c r="I29" s="252">
        <v>2</v>
      </c>
      <c r="J29" s="256">
        <f t="shared" si="1"/>
        <v>145</v>
      </c>
    </row>
    <row r="30" spans="1:10" ht="27.75" customHeight="1">
      <c r="A30" s="255" t="s">
        <v>2584</v>
      </c>
      <c r="B30" s="251" t="s">
        <v>2585</v>
      </c>
      <c r="C30" s="251"/>
      <c r="D30" s="252">
        <v>0</v>
      </c>
      <c r="E30" s="252">
        <v>0</v>
      </c>
      <c r="F30" s="252">
        <v>0</v>
      </c>
      <c r="G30" s="252">
        <v>32</v>
      </c>
      <c r="H30" s="252">
        <v>8</v>
      </c>
      <c r="I30" s="252">
        <v>2</v>
      </c>
      <c r="J30" s="256">
        <f t="shared" si="1"/>
        <v>42</v>
      </c>
    </row>
    <row r="31" spans="1:10" ht="27.75" customHeight="1">
      <c r="A31" s="255" t="s">
        <v>2584</v>
      </c>
      <c r="B31" s="251" t="s">
        <v>2586</v>
      </c>
      <c r="C31" s="251"/>
      <c r="D31" s="252">
        <v>0</v>
      </c>
      <c r="E31" s="252">
        <v>0</v>
      </c>
      <c r="F31" s="252">
        <v>3</v>
      </c>
      <c r="G31" s="252">
        <v>16</v>
      </c>
      <c r="H31" s="252">
        <v>4</v>
      </c>
      <c r="I31" s="252">
        <v>2</v>
      </c>
      <c r="J31" s="256">
        <f t="shared" si="1"/>
        <v>25</v>
      </c>
    </row>
    <row r="32" spans="1:10" ht="27.75" customHeight="1" thickBot="1">
      <c r="A32" s="440" t="s">
        <v>2587</v>
      </c>
      <c r="B32" s="441"/>
      <c r="C32" s="441"/>
      <c r="D32" s="243">
        <f aca="true" t="shared" si="2" ref="D32:I32">SUM(D14:D31)</f>
        <v>189</v>
      </c>
      <c r="E32" s="243">
        <f t="shared" si="2"/>
        <v>188</v>
      </c>
      <c r="F32" s="243">
        <f t="shared" si="2"/>
        <v>177</v>
      </c>
      <c r="G32" s="243">
        <f>SUM(G14:G31)</f>
        <v>195</v>
      </c>
      <c r="H32" s="243">
        <f>SUM(H14:H31)</f>
        <v>58</v>
      </c>
      <c r="I32" s="243">
        <f t="shared" si="2"/>
        <v>26</v>
      </c>
      <c r="J32" s="258">
        <f t="shared" si="1"/>
        <v>833</v>
      </c>
    </row>
    <row r="33" spans="1:10" ht="25.5" customHeight="1">
      <c r="A33" s="259"/>
      <c r="B33" s="259"/>
      <c r="C33" s="193"/>
      <c r="D33" s="193"/>
      <c r="E33" s="193"/>
      <c r="F33" s="193"/>
      <c r="G33" s="193"/>
      <c r="H33" s="193"/>
      <c r="I33" s="193"/>
      <c r="J33" s="193"/>
    </row>
    <row r="34" spans="1:10" ht="25.5" customHeight="1">
      <c r="A34" s="442" t="s">
        <v>2588</v>
      </c>
      <c r="B34" s="442"/>
      <c r="C34" s="193" t="s">
        <v>2589</v>
      </c>
      <c r="D34" s="193"/>
      <c r="E34" s="193" t="s">
        <v>2612</v>
      </c>
      <c r="F34" s="193"/>
      <c r="G34" s="193"/>
      <c r="H34" s="193"/>
      <c r="I34" s="193"/>
      <c r="J34" s="193"/>
    </row>
    <row r="35" spans="1:10" ht="25.5" customHeight="1">
      <c r="A35" s="193"/>
      <c r="B35" s="259"/>
      <c r="C35" s="260"/>
      <c r="D35" s="260"/>
      <c r="E35" s="260"/>
      <c r="F35" s="193"/>
      <c r="G35" s="193"/>
      <c r="H35" s="260"/>
      <c r="I35" s="259"/>
      <c r="J35" s="193"/>
    </row>
    <row r="36" spans="1:10" ht="25.5" customHeight="1">
      <c r="A36" s="193"/>
      <c r="B36" s="193"/>
      <c r="C36" s="259"/>
      <c r="D36" s="260"/>
      <c r="E36" s="261" t="s">
        <v>2026</v>
      </c>
      <c r="F36" s="260"/>
      <c r="G36" s="260"/>
      <c r="H36" s="260"/>
      <c r="I36" s="261"/>
      <c r="J36" s="193"/>
    </row>
    <row r="37" spans="1:10" ht="21">
      <c r="A37" s="193"/>
      <c r="B37" s="193"/>
      <c r="C37" s="259" t="s">
        <v>2665</v>
      </c>
      <c r="D37" s="260"/>
      <c r="E37" s="260"/>
      <c r="F37" s="260"/>
      <c r="G37" s="260"/>
      <c r="H37" s="260"/>
      <c r="I37" s="261"/>
      <c r="J37" s="193"/>
    </row>
    <row r="38" spans="1:10" ht="25.5" customHeight="1">
      <c r="A38" s="193"/>
      <c r="B38" s="193" t="s">
        <v>2590</v>
      </c>
      <c r="C38" s="262"/>
      <c r="D38" s="434" t="s">
        <v>2622</v>
      </c>
      <c r="E38" s="434"/>
      <c r="F38" s="260"/>
      <c r="G38" s="260"/>
      <c r="H38" s="260"/>
      <c r="I38" s="261"/>
      <c r="J38" s="193"/>
    </row>
    <row r="39" spans="1:10" s="200" customFormat="1" ht="25.5" customHeight="1">
      <c r="A39" s="193"/>
      <c r="B39" s="193"/>
      <c r="C39" s="262"/>
      <c r="D39" s="262">
        <v>0.4583333333333333</v>
      </c>
      <c r="E39" s="263" t="s">
        <v>2591</v>
      </c>
      <c r="F39" s="260"/>
      <c r="G39" s="260"/>
      <c r="H39" s="260"/>
      <c r="I39" s="260"/>
      <c r="J39" s="260"/>
    </row>
    <row r="40" spans="1:10" ht="25.5" customHeight="1">
      <c r="A40" s="193"/>
      <c r="B40" s="193"/>
      <c r="C40" s="260"/>
      <c r="D40" s="260"/>
      <c r="E40" s="260"/>
      <c r="F40" s="260"/>
      <c r="G40" s="260"/>
      <c r="H40" s="260"/>
      <c r="I40" s="260"/>
      <c r="J40" s="260"/>
    </row>
    <row r="41" spans="1:10" ht="25.5" customHeight="1">
      <c r="A41" s="193"/>
      <c r="B41" s="193"/>
      <c r="C41" s="260"/>
      <c r="D41" s="193" t="s">
        <v>2592</v>
      </c>
      <c r="E41" s="193" t="s">
        <v>1818</v>
      </c>
      <c r="F41" s="260"/>
      <c r="G41" s="260"/>
      <c r="H41" s="260"/>
      <c r="I41" s="260"/>
      <c r="J41" s="260"/>
    </row>
    <row r="42" spans="1:10" ht="25.5" customHeight="1">
      <c r="A42" s="262"/>
      <c r="B42" s="262"/>
      <c r="C42" s="260"/>
      <c r="D42" s="260"/>
      <c r="E42" s="260"/>
      <c r="F42" s="260"/>
      <c r="G42" s="260"/>
      <c r="H42" s="260"/>
      <c r="I42" s="260"/>
      <c r="J42" s="260"/>
    </row>
    <row r="43" spans="1:8" ht="25.5" customHeight="1">
      <c r="A43" s="199"/>
      <c r="B43" s="199"/>
      <c r="C43" s="201"/>
      <c r="D43" s="201"/>
      <c r="E43" s="201"/>
      <c r="F43" s="97"/>
      <c r="G43" s="97"/>
      <c r="H43" s="97"/>
    </row>
    <row r="44" spans="1:10" ht="25.5" customHeight="1">
      <c r="A44" s="199"/>
      <c r="B44" s="199"/>
      <c r="C44" s="201"/>
      <c r="D44" s="201"/>
      <c r="E44" s="201"/>
      <c r="F44" s="104"/>
      <c r="G44" s="104"/>
      <c r="H44" s="104"/>
      <c r="I44" s="104"/>
      <c r="J44" s="97"/>
    </row>
    <row r="45" spans="1:9" s="104" customFormat="1" ht="25.5" customHeight="1">
      <c r="A45" s="199"/>
      <c r="B45" s="199"/>
      <c r="C45" s="201"/>
      <c r="D45" s="201"/>
      <c r="E45" s="201"/>
      <c r="F45" s="201"/>
      <c r="G45" s="201"/>
      <c r="H45" s="201"/>
      <c r="I45" s="201"/>
    </row>
    <row r="46" spans="1:10" ht="25.5" customHeight="1">
      <c r="A46" s="199"/>
      <c r="B46" s="199"/>
      <c r="C46" s="201"/>
      <c r="D46" s="201"/>
      <c r="E46" s="201"/>
      <c r="F46" s="201"/>
      <c r="G46" s="201"/>
      <c r="H46" s="201"/>
      <c r="I46" s="201"/>
      <c r="J46" s="97"/>
    </row>
    <row r="47" spans="1:10" ht="25.5" customHeight="1">
      <c r="A47" s="199"/>
      <c r="B47" s="199"/>
      <c r="C47" s="201"/>
      <c r="D47" s="194"/>
      <c r="E47" s="194"/>
      <c r="F47" s="194"/>
      <c r="G47" s="194"/>
      <c r="H47" s="194"/>
      <c r="I47" s="194"/>
      <c r="J47" s="175"/>
    </row>
    <row r="48" spans="1:10" ht="25.5" customHeight="1">
      <c r="A48" s="199"/>
      <c r="B48" s="199"/>
      <c r="C48" s="201"/>
      <c r="D48" s="201"/>
      <c r="E48" s="201"/>
      <c r="F48" s="201"/>
      <c r="G48" s="201"/>
      <c r="H48" s="201"/>
      <c r="I48" s="201"/>
      <c r="J48" s="97"/>
    </row>
    <row r="49" spans="1:9" s="104" customFormat="1" ht="30" customHeight="1">
      <c r="A49" s="194"/>
      <c r="B49" s="194"/>
      <c r="C49" s="201"/>
      <c r="D49" s="201"/>
      <c r="E49" s="201"/>
      <c r="F49" s="201"/>
      <c r="G49" s="201"/>
      <c r="H49" s="201"/>
      <c r="I49" s="201"/>
    </row>
    <row r="50" spans="1:9" s="104" customFormat="1" ht="30" customHeight="1">
      <c r="A50" s="194"/>
      <c r="B50" s="194"/>
      <c r="C50" s="201"/>
      <c r="D50" s="201"/>
      <c r="E50" s="201"/>
      <c r="F50" s="201"/>
      <c r="G50" s="201"/>
      <c r="H50" s="201"/>
      <c r="I50" s="201"/>
    </row>
  </sheetData>
  <mergeCells count="5">
    <mergeCell ref="D38:E38"/>
    <mergeCell ref="A1:J1"/>
    <mergeCell ref="A2:B2"/>
    <mergeCell ref="A32:C32"/>
    <mergeCell ref="A34:B34"/>
  </mergeCells>
  <printOptions horizontalCentered="1"/>
  <pageMargins left="0.5511811023622047" right="0.5511811023622047" top="0.7874015748031497" bottom="0.5905511811023623" header="0.5118110236220472" footer="0.5118110236220472"/>
  <pageSetup horizontalDpi="300" verticalDpi="300" orientation="portrait" paperSize="9" scale="6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C1:M45"/>
  <sheetViews>
    <sheetView view="pageBreakPreview" zoomScale="75" zoomScaleNormal="75" zoomScaleSheetLayoutView="75" workbookViewId="0" topLeftCell="C13">
      <selection activeCell="M28" sqref="M28"/>
    </sheetView>
  </sheetViews>
  <sheetFormatPr defaultColWidth="9.00390625" defaultRowHeight="18" customHeight="1"/>
  <cols>
    <col min="1" max="2" width="9.00390625" style="13" hidden="1" customWidth="1"/>
    <col min="3" max="3" width="10.625" style="13" customWidth="1"/>
    <col min="4" max="4" width="12.75390625" style="13" customWidth="1"/>
    <col min="5" max="5" width="7.125" style="13" bestFit="1" customWidth="1"/>
    <col min="6" max="6" width="9.625" style="48" customWidth="1"/>
    <col min="7" max="7" width="10.25390625" style="48" customWidth="1"/>
    <col min="8" max="11" width="9.625" style="48" customWidth="1"/>
    <col min="12" max="12" width="11.50390625" style="48" customWidth="1"/>
    <col min="13" max="16384" width="9.00390625" style="13" customWidth="1"/>
  </cols>
  <sheetData>
    <row r="1" spans="3:13" ht="24" customHeight="1">
      <c r="C1" s="496" t="s">
        <v>2514</v>
      </c>
      <c r="D1" s="496"/>
      <c r="E1" s="496"/>
      <c r="F1" s="496"/>
      <c r="G1" s="496"/>
      <c r="H1" s="496"/>
      <c r="I1" s="496"/>
      <c r="J1" s="496"/>
      <c r="K1" s="496"/>
      <c r="L1" s="496"/>
      <c r="M1" s="496"/>
    </row>
    <row r="2" spans="3:11" ht="21" customHeight="1">
      <c r="C2" s="47"/>
      <c r="D2" s="47"/>
      <c r="E2" s="47"/>
      <c r="F2" s="47" t="s">
        <v>2609</v>
      </c>
      <c r="G2" s="47" t="s">
        <v>2609</v>
      </c>
      <c r="H2" s="47" t="s">
        <v>2609</v>
      </c>
      <c r="I2" s="47" t="s">
        <v>2609</v>
      </c>
      <c r="J2" s="47" t="s">
        <v>2609</v>
      </c>
      <c r="K2" s="47" t="s">
        <v>2612</v>
      </c>
    </row>
    <row r="3" spans="3:11" ht="21" customHeight="1">
      <c r="C3" s="47"/>
      <c r="D3" s="47"/>
      <c r="E3" s="47"/>
      <c r="F3" s="77" t="s">
        <v>2025</v>
      </c>
      <c r="G3" s="77" t="s">
        <v>2024</v>
      </c>
      <c r="H3" s="77" t="s">
        <v>2020</v>
      </c>
      <c r="I3" s="77" t="s">
        <v>2216</v>
      </c>
      <c r="J3" s="77" t="s">
        <v>2018</v>
      </c>
      <c r="K3" s="77" t="s">
        <v>2018</v>
      </c>
    </row>
    <row r="4" spans="3:4" ht="18" customHeight="1">
      <c r="C4" s="5"/>
      <c r="D4" s="5"/>
    </row>
    <row r="5" spans="3:6" ht="18" customHeight="1" thickBot="1">
      <c r="C5" s="407" t="s">
        <v>103</v>
      </c>
      <c r="D5" s="507" t="s">
        <v>3775</v>
      </c>
      <c r="E5" s="507" t="s">
        <v>1738</v>
      </c>
      <c r="F5" s="274"/>
    </row>
    <row r="6" spans="3:7" ht="18" customHeight="1" thickBot="1">
      <c r="C6" s="408" t="s">
        <v>104</v>
      </c>
      <c r="D6" s="507"/>
      <c r="E6" s="507"/>
      <c r="F6" s="287" t="s">
        <v>2611</v>
      </c>
      <c r="G6" s="273" t="s">
        <v>122</v>
      </c>
    </row>
    <row r="7" spans="3:8" ht="18" customHeight="1" thickBot="1">
      <c r="C7" s="348" t="s">
        <v>105</v>
      </c>
      <c r="D7" s="497" t="s">
        <v>3775</v>
      </c>
      <c r="E7" s="497" t="s">
        <v>1739</v>
      </c>
      <c r="F7" s="65" t="s">
        <v>3575</v>
      </c>
      <c r="G7" s="66" t="s">
        <v>2613</v>
      </c>
      <c r="H7" s="10" t="s">
        <v>806</v>
      </c>
    </row>
    <row r="8" spans="3:8" ht="18" customHeight="1">
      <c r="C8" s="13" t="s">
        <v>106</v>
      </c>
      <c r="D8" s="497"/>
      <c r="E8" s="497"/>
      <c r="F8" s="10"/>
      <c r="G8" s="10" t="s">
        <v>3583</v>
      </c>
      <c r="H8" s="281"/>
    </row>
    <row r="9" spans="3:8" ht="18" customHeight="1" thickBot="1">
      <c r="C9" s="407" t="s">
        <v>802</v>
      </c>
      <c r="D9" s="507" t="s">
        <v>117</v>
      </c>
      <c r="E9" s="507" t="s">
        <v>1740</v>
      </c>
      <c r="F9" s="274"/>
      <c r="G9" s="10"/>
      <c r="H9" s="270"/>
    </row>
    <row r="10" spans="3:9" ht="18" customHeight="1" thickBot="1">
      <c r="C10" s="408" t="s">
        <v>803</v>
      </c>
      <c r="D10" s="507"/>
      <c r="E10" s="507"/>
      <c r="G10" s="271" t="s">
        <v>2897</v>
      </c>
      <c r="H10" s="66" t="s">
        <v>2614</v>
      </c>
      <c r="I10" s="10" t="s">
        <v>2430</v>
      </c>
    </row>
    <row r="11" spans="3:9" ht="18" customHeight="1">
      <c r="C11" s="13" t="s">
        <v>107</v>
      </c>
      <c r="D11" s="497" t="s">
        <v>3775</v>
      </c>
      <c r="E11" s="497" t="s">
        <v>1741</v>
      </c>
      <c r="G11" s="10"/>
      <c r="H11" s="308" t="s">
        <v>3544</v>
      </c>
      <c r="I11" s="281"/>
    </row>
    <row r="12" spans="3:9" ht="18" customHeight="1" thickBot="1">
      <c r="C12" s="13" t="s">
        <v>108</v>
      </c>
      <c r="D12" s="497"/>
      <c r="E12" s="497" t="s">
        <v>2610</v>
      </c>
      <c r="F12" s="63" t="s">
        <v>2615</v>
      </c>
      <c r="G12" s="67" t="s">
        <v>123</v>
      </c>
      <c r="H12" s="308"/>
      <c r="I12" s="66"/>
    </row>
    <row r="13" spans="3:10" ht="18" customHeight="1" thickBot="1">
      <c r="C13" s="407" t="s">
        <v>110</v>
      </c>
      <c r="D13" s="507" t="s">
        <v>109</v>
      </c>
      <c r="E13" s="507" t="s">
        <v>1742</v>
      </c>
      <c r="F13" s="274" t="s">
        <v>3576</v>
      </c>
      <c r="G13" s="281" t="s">
        <v>2616</v>
      </c>
      <c r="H13" s="387"/>
      <c r="I13" s="66" t="s">
        <v>1800</v>
      </c>
      <c r="J13" s="67" t="s">
        <v>859</v>
      </c>
    </row>
    <row r="14" spans="3:10" ht="18" customHeight="1" thickBot="1">
      <c r="C14" s="408" t="s">
        <v>111</v>
      </c>
      <c r="D14" s="507"/>
      <c r="E14" s="507"/>
      <c r="F14" s="10"/>
      <c r="G14" s="66" t="s">
        <v>3584</v>
      </c>
      <c r="H14" s="311"/>
      <c r="I14" s="10" t="s">
        <v>3550</v>
      </c>
      <c r="J14" s="318"/>
    </row>
    <row r="15" spans="3:10" ht="18" customHeight="1" thickBot="1">
      <c r="C15" s="13" t="s">
        <v>804</v>
      </c>
      <c r="D15" s="497" t="s">
        <v>798</v>
      </c>
      <c r="E15" s="497" t="s">
        <v>1743</v>
      </c>
      <c r="F15" s="10"/>
      <c r="G15" s="10"/>
      <c r="H15" s="265" t="s">
        <v>792</v>
      </c>
      <c r="I15" s="10"/>
      <c r="J15" s="389"/>
    </row>
    <row r="16" spans="3:10" ht="18" customHeight="1">
      <c r="C16" s="13" t="s">
        <v>805</v>
      </c>
      <c r="D16" s="497"/>
      <c r="E16" s="497"/>
      <c r="F16" s="271"/>
      <c r="G16" s="271"/>
      <c r="I16" s="10"/>
      <c r="J16" s="389"/>
    </row>
    <row r="17" spans="3:10" ht="18" customHeight="1" thickBot="1">
      <c r="C17" s="407" t="s">
        <v>3697</v>
      </c>
      <c r="D17" s="507" t="s">
        <v>2431</v>
      </c>
      <c r="E17" s="507" t="s">
        <v>1744</v>
      </c>
      <c r="F17" s="10"/>
      <c r="G17" s="10"/>
      <c r="H17" s="10"/>
      <c r="I17" s="274"/>
      <c r="J17" s="389"/>
    </row>
    <row r="18" spans="3:10" ht="18" customHeight="1">
      <c r="C18" s="408" t="s">
        <v>2432</v>
      </c>
      <c r="D18" s="507"/>
      <c r="E18" s="507"/>
      <c r="F18" s="271"/>
      <c r="G18" s="271"/>
      <c r="H18" s="271"/>
      <c r="J18" s="308"/>
    </row>
    <row r="19" spans="3:10" ht="18" customHeight="1" thickBot="1">
      <c r="C19" s="13" t="s">
        <v>112</v>
      </c>
      <c r="D19" s="497" t="s">
        <v>2383</v>
      </c>
      <c r="E19" s="497" t="s">
        <v>1745</v>
      </c>
      <c r="G19" s="276">
        <v>0.8868055555555556</v>
      </c>
      <c r="J19" s="419" t="s">
        <v>2944</v>
      </c>
    </row>
    <row r="20" spans="3:11" ht="18" customHeight="1" thickBot="1">
      <c r="C20" s="13" t="s">
        <v>113</v>
      </c>
      <c r="D20" s="497"/>
      <c r="E20" s="497"/>
      <c r="F20" s="271" t="s">
        <v>2617</v>
      </c>
      <c r="G20" s="283" t="s">
        <v>124</v>
      </c>
      <c r="J20" s="308" t="s">
        <v>1836</v>
      </c>
      <c r="K20" s="273" t="s">
        <v>2976</v>
      </c>
    </row>
    <row r="21" spans="3:11" ht="18" customHeight="1" thickBot="1">
      <c r="C21" s="407" t="s">
        <v>115</v>
      </c>
      <c r="D21" s="507" t="s">
        <v>114</v>
      </c>
      <c r="E21" s="507" t="s">
        <v>1746</v>
      </c>
      <c r="F21" s="65" t="s">
        <v>3577</v>
      </c>
      <c r="G21" s="284" t="s">
        <v>2618</v>
      </c>
      <c r="H21" s="67" t="s">
        <v>2303</v>
      </c>
      <c r="I21" s="10"/>
      <c r="J21" s="48" t="s">
        <v>3587</v>
      </c>
      <c r="K21" s="314"/>
    </row>
    <row r="22" spans="3:11" ht="18" customHeight="1">
      <c r="C22" s="408" t="s">
        <v>116</v>
      </c>
      <c r="D22" s="507"/>
      <c r="E22" s="507"/>
      <c r="F22" s="10"/>
      <c r="G22" s="10" t="s">
        <v>3585</v>
      </c>
      <c r="H22" s="318"/>
      <c r="J22" s="66"/>
      <c r="K22" s="387"/>
    </row>
    <row r="23" spans="3:11" ht="18" customHeight="1" thickBot="1">
      <c r="C23" s="13" t="s">
        <v>807</v>
      </c>
      <c r="D23" s="497" t="s">
        <v>3926</v>
      </c>
      <c r="E23" s="497" t="s">
        <v>3886</v>
      </c>
      <c r="F23" s="10"/>
      <c r="G23" s="274"/>
      <c r="H23" s="389"/>
      <c r="I23" s="276">
        <v>0.8840277777777777</v>
      </c>
      <c r="J23" s="66"/>
      <c r="K23" s="387"/>
    </row>
    <row r="24" spans="3:11" ht="18" customHeight="1" thickBot="1">
      <c r="C24" s="13" t="s">
        <v>808</v>
      </c>
      <c r="D24" s="497"/>
      <c r="E24" s="497"/>
      <c r="F24" s="271"/>
      <c r="G24" s="10"/>
      <c r="H24" s="10" t="s">
        <v>1799</v>
      </c>
      <c r="I24" s="273" t="s">
        <v>3801</v>
      </c>
      <c r="J24" s="66"/>
      <c r="K24" s="387"/>
    </row>
    <row r="25" spans="3:11" ht="18" customHeight="1">
      <c r="C25" s="407" t="s">
        <v>118</v>
      </c>
      <c r="D25" s="507" t="s">
        <v>117</v>
      </c>
      <c r="E25" s="507" t="s">
        <v>1747</v>
      </c>
      <c r="G25" s="10"/>
      <c r="H25" s="66" t="s">
        <v>3545</v>
      </c>
      <c r="I25" s="66"/>
      <c r="J25" s="66"/>
      <c r="K25" s="387"/>
    </row>
    <row r="26" spans="3:11" ht="18" customHeight="1" thickBot="1">
      <c r="C26" s="408" t="s">
        <v>119</v>
      </c>
      <c r="D26" s="507"/>
      <c r="E26" s="507"/>
      <c r="F26" s="63" t="s">
        <v>2619</v>
      </c>
      <c r="G26" s="67" t="s">
        <v>125</v>
      </c>
      <c r="H26" s="66"/>
      <c r="I26" s="66"/>
      <c r="J26" s="66"/>
      <c r="K26" s="387"/>
    </row>
    <row r="27" spans="3:12" ht="18" customHeight="1" thickBot="1">
      <c r="C27" s="13" t="s">
        <v>121</v>
      </c>
      <c r="D27" s="497" t="s">
        <v>3888</v>
      </c>
      <c r="E27" s="497" t="s">
        <v>3911</v>
      </c>
      <c r="F27" s="279" t="s">
        <v>3559</v>
      </c>
      <c r="G27" s="265" t="s">
        <v>2620</v>
      </c>
      <c r="H27" s="270"/>
      <c r="I27" s="66"/>
      <c r="J27" s="66"/>
      <c r="K27" s="387"/>
      <c r="L27" s="74" t="s">
        <v>2943</v>
      </c>
    </row>
    <row r="28" spans="3:12" ht="18" customHeight="1" thickBot="1">
      <c r="C28" s="13" t="s">
        <v>894</v>
      </c>
      <c r="D28" s="497"/>
      <c r="E28" s="497"/>
      <c r="F28" s="271"/>
      <c r="G28" s="10" t="s">
        <v>3586</v>
      </c>
      <c r="H28" s="269"/>
      <c r="I28" s="66" t="s">
        <v>2621</v>
      </c>
      <c r="J28" s="71"/>
      <c r="K28" s="387" t="s">
        <v>2007</v>
      </c>
      <c r="L28" s="273"/>
    </row>
    <row r="29" spans="3:12" ht="18" customHeight="1">
      <c r="C29" s="407" t="s">
        <v>811</v>
      </c>
      <c r="D29" s="507" t="s">
        <v>810</v>
      </c>
      <c r="E29" s="507" t="s">
        <v>1749</v>
      </c>
      <c r="F29" s="61"/>
      <c r="G29" s="65"/>
      <c r="H29" s="67" t="s">
        <v>809</v>
      </c>
      <c r="I29" s="10" t="s">
        <v>3575</v>
      </c>
      <c r="J29" s="265" t="s">
        <v>29</v>
      </c>
      <c r="K29" s="66" t="s">
        <v>3588</v>
      </c>
      <c r="L29" s="48" t="s">
        <v>3641</v>
      </c>
    </row>
    <row r="30" spans="3:12" ht="18" customHeight="1">
      <c r="C30" s="408" t="s">
        <v>812</v>
      </c>
      <c r="D30" s="507"/>
      <c r="E30" s="507"/>
      <c r="H30" s="276">
        <v>0.8833333333333333</v>
      </c>
      <c r="I30" s="10"/>
      <c r="J30" s="297">
        <v>0.5979166666666667</v>
      </c>
      <c r="K30" s="66"/>
      <c r="L30" s="276">
        <v>0.8854166666666666</v>
      </c>
    </row>
    <row r="31" spans="3:11" ht="18" customHeight="1" thickBot="1">
      <c r="C31" s="13" t="s">
        <v>2422</v>
      </c>
      <c r="D31" s="497" t="s">
        <v>3927</v>
      </c>
      <c r="E31" s="497" t="s">
        <v>3916</v>
      </c>
      <c r="F31" s="10"/>
      <c r="G31" s="10"/>
      <c r="H31" s="10"/>
      <c r="I31" s="10"/>
      <c r="J31" s="283"/>
      <c r="K31" s="66"/>
    </row>
    <row r="32" spans="3:11" ht="18" customHeight="1">
      <c r="C32" s="13" t="s">
        <v>2423</v>
      </c>
      <c r="D32" s="497"/>
      <c r="E32" s="497"/>
      <c r="F32" s="271"/>
      <c r="G32" s="271"/>
      <c r="H32" s="271"/>
      <c r="I32" s="271"/>
      <c r="K32" s="66"/>
    </row>
    <row r="33" spans="3:11" ht="18" customHeight="1">
      <c r="C33" s="407" t="s">
        <v>3845</v>
      </c>
      <c r="D33" s="507" t="s">
        <v>2383</v>
      </c>
      <c r="E33" s="507" t="s">
        <v>3838</v>
      </c>
      <c r="F33" s="61"/>
      <c r="G33" s="61"/>
      <c r="H33" s="61"/>
      <c r="I33" s="61"/>
      <c r="J33" s="61"/>
      <c r="K33" s="65"/>
    </row>
    <row r="34" spans="3:11" ht="18" customHeight="1">
      <c r="C34" s="408" t="s">
        <v>912</v>
      </c>
      <c r="D34" s="507"/>
      <c r="E34" s="507"/>
      <c r="F34" s="10"/>
      <c r="G34" s="10"/>
      <c r="H34" s="10"/>
      <c r="I34" s="10"/>
      <c r="J34" s="10"/>
      <c r="K34" s="10"/>
    </row>
    <row r="36" spans="6:7" ht="18" customHeight="1">
      <c r="F36" s="498" t="s">
        <v>3589</v>
      </c>
      <c r="G36" s="498"/>
    </row>
    <row r="37" spans="3:8" ht="18" customHeight="1" thickBot="1">
      <c r="C37" s="407" t="s">
        <v>804</v>
      </c>
      <c r="D37" s="507" t="s">
        <v>798</v>
      </c>
      <c r="E37" s="507" t="s">
        <v>1751</v>
      </c>
      <c r="F37" s="274"/>
      <c r="G37" s="274"/>
      <c r="H37" s="276">
        <v>0.8875</v>
      </c>
    </row>
    <row r="38" spans="3:11" ht="18" customHeight="1" thickBot="1">
      <c r="C38" s="408" t="s">
        <v>45</v>
      </c>
      <c r="D38" s="507"/>
      <c r="E38" s="507"/>
      <c r="F38" s="508" t="s">
        <v>2863</v>
      </c>
      <c r="G38" s="509"/>
      <c r="H38" s="273" t="s">
        <v>41</v>
      </c>
      <c r="I38" s="274"/>
      <c r="J38" s="500" t="s">
        <v>2945</v>
      </c>
      <c r="K38" s="500"/>
    </row>
    <row r="39" spans="3:11" ht="18" customHeight="1">
      <c r="C39" s="13" t="s">
        <v>807</v>
      </c>
      <c r="D39" s="497" t="s">
        <v>3926</v>
      </c>
      <c r="E39" s="497" t="s">
        <v>3923</v>
      </c>
      <c r="F39" s="61"/>
      <c r="G39" s="65" t="s">
        <v>3547</v>
      </c>
      <c r="J39" s="500"/>
      <c r="K39" s="500"/>
    </row>
    <row r="40" spans="3:5" ht="18" customHeight="1">
      <c r="C40" s="13" t="s">
        <v>894</v>
      </c>
      <c r="D40" s="497"/>
      <c r="E40" s="497"/>
    </row>
    <row r="41" spans="6:7" ht="18" customHeight="1">
      <c r="F41" s="498" t="s">
        <v>2222</v>
      </c>
      <c r="G41" s="498"/>
    </row>
    <row r="42" spans="3:6" ht="18" customHeight="1" thickBot="1">
      <c r="C42" s="407" t="s">
        <v>802</v>
      </c>
      <c r="D42" s="507" t="s">
        <v>117</v>
      </c>
      <c r="E42" s="507" t="s">
        <v>1753</v>
      </c>
      <c r="F42" s="10"/>
    </row>
    <row r="43" spans="3:11" ht="18" customHeight="1" thickBot="1">
      <c r="C43" s="408" t="s">
        <v>835</v>
      </c>
      <c r="D43" s="507"/>
      <c r="E43" s="507"/>
      <c r="F43" s="508" t="s">
        <v>2645</v>
      </c>
      <c r="G43" s="508"/>
      <c r="H43" s="283" t="s">
        <v>30</v>
      </c>
      <c r="I43" s="10"/>
      <c r="J43" s="499" t="s">
        <v>2946</v>
      </c>
      <c r="K43" s="499"/>
    </row>
    <row r="44" spans="3:11" ht="18" customHeight="1">
      <c r="C44" s="13" t="s">
        <v>2433</v>
      </c>
      <c r="D44" s="497" t="s">
        <v>3888</v>
      </c>
      <c r="E44" s="497" t="s">
        <v>3925</v>
      </c>
      <c r="F44" s="198"/>
      <c r="G44" s="225" t="s">
        <v>3576</v>
      </c>
      <c r="H44" s="268"/>
      <c r="I44" s="271"/>
      <c r="J44" s="499"/>
      <c r="K44" s="499"/>
    </row>
    <row r="45" spans="3:5" ht="18" customHeight="1">
      <c r="C45" s="13" t="s">
        <v>2434</v>
      </c>
      <c r="D45" s="497"/>
      <c r="E45" s="497"/>
    </row>
  </sheetData>
  <mergeCells count="45">
    <mergeCell ref="F41:G41"/>
    <mergeCell ref="F43:G43"/>
    <mergeCell ref="J43:K44"/>
    <mergeCell ref="C1:M1"/>
    <mergeCell ref="F36:G36"/>
    <mergeCell ref="F38:G38"/>
    <mergeCell ref="J38:K39"/>
    <mergeCell ref="E5:E6"/>
    <mergeCell ref="D5:D6"/>
    <mergeCell ref="D7:D8"/>
    <mergeCell ref="E7:E8"/>
    <mergeCell ref="E9:E10"/>
    <mergeCell ref="D9:D10"/>
    <mergeCell ref="D11:D12"/>
    <mergeCell ref="E11:E12"/>
    <mergeCell ref="E13:E14"/>
    <mergeCell ref="D13:D14"/>
    <mergeCell ref="D15:D16"/>
    <mergeCell ref="E15:E16"/>
    <mergeCell ref="E17:E18"/>
    <mergeCell ref="D17:D18"/>
    <mergeCell ref="D19:D20"/>
    <mergeCell ref="E19:E20"/>
    <mergeCell ref="E21:E22"/>
    <mergeCell ref="D21:D22"/>
    <mergeCell ref="D23:D24"/>
    <mergeCell ref="E23:E24"/>
    <mergeCell ref="E25:E26"/>
    <mergeCell ref="D25:D26"/>
    <mergeCell ref="D27:D28"/>
    <mergeCell ref="E27:E28"/>
    <mergeCell ref="E29:E30"/>
    <mergeCell ref="D29:D30"/>
    <mergeCell ref="D31:D32"/>
    <mergeCell ref="E31:E32"/>
    <mergeCell ref="E33:E34"/>
    <mergeCell ref="D33:D34"/>
    <mergeCell ref="E37:E38"/>
    <mergeCell ref="D37:D38"/>
    <mergeCell ref="D44:D45"/>
    <mergeCell ref="E44:E45"/>
    <mergeCell ref="D39:D40"/>
    <mergeCell ref="E39:E40"/>
    <mergeCell ref="E42:E43"/>
    <mergeCell ref="D42:D43"/>
  </mergeCells>
  <printOptions/>
  <pageMargins left="0.15748031496062992" right="0.11811023622047245" top="0.7874015748031497" bottom="0.5905511811023623" header="0.5118110236220472" footer="0.5118110236220472"/>
  <pageSetup horizontalDpi="300" verticalDpi="300" orientation="portrait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5"/>
  </sheetPr>
  <dimension ref="A1:G63"/>
  <sheetViews>
    <sheetView view="pageBreakPreview" zoomScale="60" zoomScaleNormal="75" workbookViewId="0" topLeftCell="A1">
      <selection activeCell="E17" sqref="E17"/>
    </sheetView>
  </sheetViews>
  <sheetFormatPr defaultColWidth="9.00390625" defaultRowHeight="19.5" customHeight="1"/>
  <cols>
    <col min="1" max="1" width="16.50390625" style="49" customWidth="1"/>
    <col min="2" max="2" width="22.375" style="49" customWidth="1"/>
    <col min="3" max="3" width="3.75390625" style="49" customWidth="1"/>
    <col min="4" max="4" width="11.125" style="7" customWidth="1"/>
    <col min="5" max="5" width="15.125" style="7" customWidth="1"/>
    <col min="6" max="6" width="13.25390625" style="7" customWidth="1"/>
    <col min="7" max="7" width="8.625" style="19" customWidth="1"/>
    <col min="8" max="16384" width="14.625" style="7" customWidth="1"/>
  </cols>
  <sheetData>
    <row r="1" spans="1:7" ht="15.75" customHeight="1">
      <c r="A1" s="510" t="s">
        <v>2522</v>
      </c>
      <c r="B1" s="510"/>
      <c r="C1" s="510"/>
      <c r="D1" s="510"/>
      <c r="E1" s="510"/>
      <c r="F1" s="510"/>
      <c r="G1" s="510"/>
    </row>
    <row r="2" spans="1:7" ht="15.75" customHeight="1">
      <c r="A2" s="3"/>
      <c r="B2" s="3"/>
      <c r="C2" s="3"/>
      <c r="D2" s="47" t="s">
        <v>2612</v>
      </c>
      <c r="E2" s="47" t="s">
        <v>2612</v>
      </c>
      <c r="F2" s="47"/>
      <c r="G2" s="11"/>
    </row>
    <row r="3" spans="1:7" ht="15.75" customHeight="1">
      <c r="A3" s="3"/>
      <c r="B3" s="3"/>
      <c r="C3" s="3"/>
      <c r="D3" s="77" t="s">
        <v>2026</v>
      </c>
      <c r="E3" s="77" t="s">
        <v>2026</v>
      </c>
      <c r="F3" s="47"/>
      <c r="G3" s="11"/>
    </row>
    <row r="4" spans="1:7" ht="15.75" customHeight="1">
      <c r="A4" s="176" t="s">
        <v>1642</v>
      </c>
      <c r="B4" s="176" t="s">
        <v>2111</v>
      </c>
      <c r="C4" s="176">
        <v>1</v>
      </c>
      <c r="F4" s="319">
        <v>0.55625</v>
      </c>
      <c r="G4" s="11"/>
    </row>
    <row r="5" spans="4:7" ht="15.75" customHeight="1" thickBot="1">
      <c r="D5" s="73"/>
      <c r="E5" s="63" t="s">
        <v>2760</v>
      </c>
      <c r="F5" s="67" t="s">
        <v>1723</v>
      </c>
      <c r="G5" s="19" t="s">
        <v>2685</v>
      </c>
    </row>
    <row r="6" spans="1:6" ht="15.75" customHeight="1" thickBot="1">
      <c r="A6" s="176" t="s">
        <v>1643</v>
      </c>
      <c r="B6" s="176" t="s">
        <v>2112</v>
      </c>
      <c r="C6" s="176">
        <v>2</v>
      </c>
      <c r="D6" s="10"/>
      <c r="E6" s="300" t="s">
        <v>1632</v>
      </c>
      <c r="F6" s="265"/>
    </row>
    <row r="7" spans="4:7" ht="15.75" customHeight="1">
      <c r="D7" s="271"/>
      <c r="E7" s="271"/>
      <c r="F7" s="48"/>
      <c r="G7" s="11"/>
    </row>
    <row r="8" spans="1:7" ht="15.75" customHeight="1" thickBot="1">
      <c r="A8" s="176" t="s">
        <v>1645</v>
      </c>
      <c r="B8" s="176" t="s">
        <v>2113</v>
      </c>
      <c r="C8" s="176">
        <v>3</v>
      </c>
      <c r="D8" s="48"/>
      <c r="E8" s="274"/>
      <c r="F8" s="48"/>
      <c r="G8" s="11"/>
    </row>
    <row r="9" spans="4:7" ht="15.75" customHeight="1" thickBot="1">
      <c r="D9" s="271"/>
      <c r="F9" s="273" t="s">
        <v>1724</v>
      </c>
      <c r="G9" s="19" t="s">
        <v>2029</v>
      </c>
    </row>
    <row r="10" spans="1:6" ht="15.75" customHeight="1" thickBot="1">
      <c r="A10" s="176" t="s">
        <v>1644</v>
      </c>
      <c r="B10" s="176" t="s">
        <v>2114</v>
      </c>
      <c r="C10" s="176">
        <v>4</v>
      </c>
      <c r="D10" s="274"/>
      <c r="E10" s="66" t="s">
        <v>2761</v>
      </c>
      <c r="F10" s="10"/>
    </row>
    <row r="11" spans="4:7" ht="15.75" customHeight="1" thickBot="1">
      <c r="D11" s="10" t="s">
        <v>2737</v>
      </c>
      <c r="E11" s="275" t="s">
        <v>1633</v>
      </c>
      <c r="F11" s="10"/>
      <c r="G11" s="11"/>
    </row>
    <row r="12" spans="1:7" ht="15.75" customHeight="1">
      <c r="A12" s="176" t="s">
        <v>3935</v>
      </c>
      <c r="B12" s="176" t="s">
        <v>2115</v>
      </c>
      <c r="C12" s="176">
        <v>5</v>
      </c>
      <c r="D12" s="116" t="s">
        <v>3597</v>
      </c>
      <c r="E12" s="268" t="s">
        <v>2879</v>
      </c>
      <c r="F12" s="48"/>
      <c r="G12" s="11"/>
    </row>
    <row r="13" spans="4:7" ht="15.75" customHeight="1">
      <c r="D13" s="117"/>
      <c r="E13" s="48"/>
      <c r="F13" s="48"/>
      <c r="G13" s="11"/>
    </row>
    <row r="14" spans="1:7" ht="15.75" customHeight="1" thickBot="1">
      <c r="A14" s="176" t="s">
        <v>1646</v>
      </c>
      <c r="B14" s="176" t="s">
        <v>2116</v>
      </c>
      <c r="C14" s="176">
        <v>6</v>
      </c>
      <c r="D14" s="272"/>
      <c r="E14" s="272"/>
      <c r="F14" s="319">
        <v>0.8805555555555555</v>
      </c>
      <c r="G14" s="11"/>
    </row>
    <row r="15" spans="4:7" ht="15.75" customHeight="1" thickBot="1">
      <c r="D15" s="10"/>
      <c r="E15" s="10" t="s">
        <v>1993</v>
      </c>
      <c r="F15" s="273" t="s">
        <v>1723</v>
      </c>
      <c r="G15" s="19" t="s">
        <v>2687</v>
      </c>
    </row>
    <row r="16" spans="1:6" ht="15.75" customHeight="1">
      <c r="A16" s="176" t="s">
        <v>1647</v>
      </c>
      <c r="B16" s="176" t="s">
        <v>2117</v>
      </c>
      <c r="C16" s="176">
        <v>7</v>
      </c>
      <c r="D16" s="61"/>
      <c r="E16" s="116" t="s">
        <v>1634</v>
      </c>
      <c r="F16" s="48"/>
    </row>
    <row r="17" spans="4:7" ht="15.75" customHeight="1">
      <c r="D17" s="48"/>
      <c r="E17" s="48"/>
      <c r="F17" s="48"/>
      <c r="G17" s="11"/>
    </row>
    <row r="18" spans="1:7" ht="15.75" customHeight="1">
      <c r="A18" s="176" t="s">
        <v>1648</v>
      </c>
      <c r="B18" s="176" t="s">
        <v>2118</v>
      </c>
      <c r="C18" s="176">
        <v>8</v>
      </c>
      <c r="D18" s="48"/>
      <c r="E18" s="61"/>
      <c r="F18" s="48"/>
      <c r="G18" s="11"/>
    </row>
    <row r="19" spans="4:7" ht="15.75" customHeight="1" thickBot="1">
      <c r="D19" s="73"/>
      <c r="F19" s="280" t="s">
        <v>1725</v>
      </c>
      <c r="G19" s="19" t="s">
        <v>2035</v>
      </c>
    </row>
    <row r="20" spans="1:6" ht="15.75" customHeight="1" thickBot="1">
      <c r="A20" s="176" t="s">
        <v>1649</v>
      </c>
      <c r="B20" s="176" t="s">
        <v>2119</v>
      </c>
      <c r="C20" s="176">
        <v>9</v>
      </c>
      <c r="D20" s="274"/>
      <c r="E20" s="308" t="s">
        <v>2762</v>
      </c>
      <c r="F20" s="10"/>
    </row>
    <row r="21" spans="4:6" ht="15.75" customHeight="1" thickBot="1">
      <c r="D21" s="10" t="s">
        <v>2756</v>
      </c>
      <c r="E21" s="339" t="s">
        <v>1635</v>
      </c>
      <c r="F21" s="283"/>
    </row>
    <row r="22" spans="1:7" ht="15.75" customHeight="1">
      <c r="A22" s="176" t="s">
        <v>2105</v>
      </c>
      <c r="B22" s="176" t="s">
        <v>2120</v>
      </c>
      <c r="C22" s="176">
        <v>10</v>
      </c>
      <c r="D22" s="116" t="s">
        <v>3598</v>
      </c>
      <c r="E22" s="48" t="s">
        <v>2880</v>
      </c>
      <c r="F22" s="48"/>
      <c r="G22" s="11"/>
    </row>
    <row r="23" spans="4:7" ht="15.75" customHeight="1">
      <c r="D23" s="117"/>
      <c r="E23" s="276">
        <v>0.8847222222222223</v>
      </c>
      <c r="F23" s="48"/>
      <c r="G23" s="11"/>
    </row>
    <row r="24" spans="1:7" ht="15.75" customHeight="1">
      <c r="A24" s="176" t="s">
        <v>1650</v>
      </c>
      <c r="B24" s="176" t="s">
        <v>2121</v>
      </c>
      <c r="C24" s="176">
        <v>11</v>
      </c>
      <c r="D24" s="48"/>
      <c r="E24" s="61"/>
      <c r="F24" s="48"/>
      <c r="G24" s="11"/>
    </row>
    <row r="25" spans="4:7" ht="15.75" customHeight="1" thickBot="1">
      <c r="D25" s="73"/>
      <c r="E25" s="66" t="s">
        <v>2763</v>
      </c>
      <c r="F25" s="67" t="s">
        <v>1726</v>
      </c>
      <c r="G25" s="19" t="s">
        <v>2030</v>
      </c>
    </row>
    <row r="26" spans="1:6" ht="15.75" customHeight="1">
      <c r="A26" s="176" t="s">
        <v>3936</v>
      </c>
      <c r="B26" s="176" t="s">
        <v>2120</v>
      </c>
      <c r="C26" s="176">
        <v>12</v>
      </c>
      <c r="D26" s="10"/>
      <c r="E26" s="3" t="s">
        <v>1636</v>
      </c>
      <c r="F26" s="265"/>
    </row>
    <row r="27" spans="4:6" ht="15.75" customHeight="1" thickBot="1">
      <c r="D27" s="63" t="s">
        <v>2757</v>
      </c>
      <c r="E27" s="10"/>
      <c r="F27" s="283"/>
    </row>
    <row r="28" spans="1:7" ht="15.75" customHeight="1" thickBot="1">
      <c r="A28" s="176" t="s">
        <v>3937</v>
      </c>
      <c r="B28" s="176" t="s">
        <v>2122</v>
      </c>
      <c r="C28" s="176">
        <v>13</v>
      </c>
      <c r="D28" s="117" t="s">
        <v>3599</v>
      </c>
      <c r="E28" s="265" t="s">
        <v>2881</v>
      </c>
      <c r="F28" s="48"/>
      <c r="G28" s="11"/>
    </row>
    <row r="29" spans="1:6" ht="15.75" customHeight="1">
      <c r="A29" s="103"/>
      <c r="B29" s="103"/>
      <c r="C29" s="103"/>
      <c r="D29" s="271"/>
      <c r="E29" s="277">
        <v>0.80625</v>
      </c>
      <c r="F29" s="48"/>
    </row>
    <row r="30" spans="1:7" ht="15.75" customHeight="1" thickBot="1">
      <c r="A30" s="176" t="s">
        <v>3730</v>
      </c>
      <c r="B30" s="176" t="s">
        <v>3729</v>
      </c>
      <c r="C30" s="176">
        <v>14</v>
      </c>
      <c r="D30" s="48"/>
      <c r="E30" s="10"/>
      <c r="F30" s="48"/>
      <c r="G30" s="11"/>
    </row>
    <row r="31" spans="1:7" ht="15.75" customHeight="1" thickBot="1">
      <c r="A31" s="103"/>
      <c r="B31" s="103"/>
      <c r="C31" s="103"/>
      <c r="D31" s="271"/>
      <c r="E31" s="287" t="s">
        <v>2764</v>
      </c>
      <c r="F31" s="273" t="s">
        <v>3960</v>
      </c>
      <c r="G31" s="19" t="s">
        <v>2031</v>
      </c>
    </row>
    <row r="32" spans="1:6" ht="15.75" customHeight="1">
      <c r="A32" s="176" t="s">
        <v>2106</v>
      </c>
      <c r="B32" s="176" t="s">
        <v>2123</v>
      </c>
      <c r="C32" s="176">
        <v>15</v>
      </c>
      <c r="D32" s="10"/>
      <c r="E32" s="16" t="s">
        <v>1637</v>
      </c>
      <c r="F32" s="10"/>
    </row>
    <row r="33" spans="1:6" ht="15.75" customHeight="1" thickBot="1">
      <c r="A33" s="103"/>
      <c r="B33" s="103"/>
      <c r="C33" s="103"/>
      <c r="D33" s="63" t="s">
        <v>2758</v>
      </c>
      <c r="E33" s="66"/>
      <c r="F33" s="10"/>
    </row>
    <row r="34" spans="1:7" ht="15.75" customHeight="1" thickBot="1">
      <c r="A34" s="176" t="s">
        <v>1651</v>
      </c>
      <c r="B34" s="176" t="s">
        <v>2124</v>
      </c>
      <c r="C34" s="176">
        <v>16</v>
      </c>
      <c r="D34" s="278" t="s">
        <v>3600</v>
      </c>
      <c r="E34" s="265" t="s">
        <v>2882</v>
      </c>
      <c r="F34" s="48"/>
      <c r="G34" s="11"/>
    </row>
    <row r="35" spans="1:6" ht="15.75" customHeight="1">
      <c r="A35" s="103"/>
      <c r="B35" s="103"/>
      <c r="C35" s="103"/>
      <c r="D35" s="48"/>
      <c r="E35" s="48"/>
      <c r="F35" s="48"/>
    </row>
    <row r="36" spans="1:7" ht="15.75" customHeight="1">
      <c r="A36" s="176" t="s">
        <v>1652</v>
      </c>
      <c r="B36" s="176" t="s">
        <v>2125</v>
      </c>
      <c r="C36" s="176">
        <v>17</v>
      </c>
      <c r="D36" s="48"/>
      <c r="E36" s="61"/>
      <c r="F36" s="48"/>
      <c r="G36" s="11"/>
    </row>
    <row r="37" spans="1:7" ht="15.75" customHeight="1" thickBot="1">
      <c r="A37" s="103"/>
      <c r="B37" s="103"/>
      <c r="C37" s="103"/>
      <c r="D37" s="73"/>
      <c r="E37" s="66" t="s">
        <v>2765</v>
      </c>
      <c r="F37" s="67" t="s">
        <v>2877</v>
      </c>
      <c r="G37" s="19" t="s">
        <v>2032</v>
      </c>
    </row>
    <row r="38" spans="1:6" ht="15.75" customHeight="1" thickBot="1">
      <c r="A38" s="176" t="s">
        <v>1653</v>
      </c>
      <c r="B38" s="176" t="s">
        <v>2126</v>
      </c>
      <c r="C38" s="176">
        <v>18</v>
      </c>
      <c r="D38" s="274"/>
      <c r="E38" s="3" t="s">
        <v>1638</v>
      </c>
      <c r="F38" s="265"/>
    </row>
    <row r="39" spans="1:6" ht="15.75" customHeight="1" thickBot="1">
      <c r="A39" s="103"/>
      <c r="B39" s="103"/>
      <c r="C39" s="103"/>
      <c r="D39" s="10" t="s">
        <v>2759</v>
      </c>
      <c r="E39" s="273"/>
      <c r="F39" s="283"/>
    </row>
    <row r="40" spans="1:7" ht="15.75" customHeight="1">
      <c r="A40" s="176" t="s">
        <v>2109</v>
      </c>
      <c r="B40" s="176" t="s">
        <v>2127</v>
      </c>
      <c r="C40" s="176">
        <v>19</v>
      </c>
      <c r="D40" s="116" t="s">
        <v>3601</v>
      </c>
      <c r="E40" s="48" t="s">
        <v>2883</v>
      </c>
      <c r="F40" s="48"/>
      <c r="G40" s="11"/>
    </row>
    <row r="41" spans="1:6" ht="15.75" customHeight="1">
      <c r="A41" s="103"/>
      <c r="C41" s="103"/>
      <c r="D41" s="48"/>
      <c r="E41" s="48"/>
      <c r="F41" s="48"/>
    </row>
    <row r="42" spans="1:7" ht="15.75" customHeight="1" thickBot="1">
      <c r="A42" s="176" t="s">
        <v>3735</v>
      </c>
      <c r="B42" s="176" t="s">
        <v>3734</v>
      </c>
      <c r="C42" s="176">
        <v>20</v>
      </c>
      <c r="D42" s="272"/>
      <c r="E42" s="272"/>
      <c r="G42" s="11"/>
    </row>
    <row r="43" spans="1:7" ht="15.75" customHeight="1" thickBot="1">
      <c r="A43" s="103"/>
      <c r="C43" s="103"/>
      <c r="D43" s="10"/>
      <c r="E43" s="10" t="s">
        <v>2766</v>
      </c>
      <c r="F43" s="273" t="s">
        <v>3957</v>
      </c>
      <c r="G43" s="19" t="s">
        <v>2033</v>
      </c>
    </row>
    <row r="44" spans="1:6" ht="15.75" customHeight="1">
      <c r="A44" s="176" t="s">
        <v>1654</v>
      </c>
      <c r="B44" s="176" t="s">
        <v>2128</v>
      </c>
      <c r="C44" s="176">
        <v>21</v>
      </c>
      <c r="D44" s="61"/>
      <c r="E44" s="179" t="s">
        <v>1639</v>
      </c>
      <c r="F44" s="48"/>
    </row>
    <row r="45" spans="1:6" ht="15.75" customHeight="1">
      <c r="A45" s="103"/>
      <c r="B45" s="103"/>
      <c r="C45" s="103"/>
      <c r="D45" s="48"/>
      <c r="E45" s="10"/>
      <c r="F45" s="48"/>
    </row>
    <row r="46" spans="1:7" ht="15.75" customHeight="1">
      <c r="A46" s="176" t="s">
        <v>1655</v>
      </c>
      <c r="B46" s="176" t="s">
        <v>2113</v>
      </c>
      <c r="C46" s="176">
        <v>22</v>
      </c>
      <c r="E46" s="3"/>
      <c r="G46" s="11"/>
    </row>
    <row r="47" spans="1:7" ht="15.75" customHeight="1" thickBot="1">
      <c r="A47" s="103"/>
      <c r="B47" s="103"/>
      <c r="C47" s="103"/>
      <c r="D47" s="73"/>
      <c r="E47" s="73" t="s">
        <v>2767</v>
      </c>
      <c r="F47" s="67" t="s">
        <v>3958</v>
      </c>
      <c r="G47" s="19" t="s">
        <v>2034</v>
      </c>
    </row>
    <row r="48" spans="1:6" ht="15.75" customHeight="1" thickBot="1">
      <c r="A48" s="176" t="s">
        <v>1656</v>
      </c>
      <c r="B48" s="176" t="s">
        <v>2118</v>
      </c>
      <c r="C48" s="176">
        <v>23</v>
      </c>
      <c r="D48" s="10"/>
      <c r="E48" s="3" t="s">
        <v>1640</v>
      </c>
      <c r="F48" s="265"/>
    </row>
    <row r="49" spans="1:7" ht="15.75" customHeight="1">
      <c r="A49" s="103"/>
      <c r="B49" s="103"/>
      <c r="C49" s="103"/>
      <c r="D49" s="271"/>
      <c r="E49" s="271"/>
      <c r="F49" s="48"/>
      <c r="G49" s="11"/>
    </row>
    <row r="50" spans="1:7" ht="15.75" customHeight="1" thickBot="1">
      <c r="A50" s="176" t="s">
        <v>1657</v>
      </c>
      <c r="B50" s="176" t="s">
        <v>2129</v>
      </c>
      <c r="C50" s="176">
        <v>24</v>
      </c>
      <c r="D50" s="272"/>
      <c r="E50" s="272"/>
      <c r="G50" s="11"/>
    </row>
    <row r="51" spans="1:7" ht="15.75" customHeight="1" thickBot="1">
      <c r="A51" s="103"/>
      <c r="B51" s="11"/>
      <c r="C51" s="103"/>
      <c r="D51" s="10"/>
      <c r="E51" s="10" t="s">
        <v>2768</v>
      </c>
      <c r="F51" s="273" t="s">
        <v>3961</v>
      </c>
      <c r="G51" s="19" t="s">
        <v>2736</v>
      </c>
    </row>
    <row r="52" spans="1:6" ht="15.75" customHeight="1">
      <c r="A52" s="176" t="s">
        <v>1658</v>
      </c>
      <c r="B52" s="176" t="s">
        <v>2130</v>
      </c>
      <c r="C52" s="176">
        <v>25</v>
      </c>
      <c r="D52" s="61"/>
      <c r="E52" s="212" t="s">
        <v>1641</v>
      </c>
      <c r="F52" s="67"/>
    </row>
    <row r="53" spans="1:7" ht="18" customHeight="1">
      <c r="A53" s="103"/>
      <c r="B53" s="11"/>
      <c r="C53" s="11"/>
      <c r="D53" s="48"/>
      <c r="E53" s="48"/>
      <c r="F53" s="48"/>
      <c r="G53" s="11"/>
    </row>
    <row r="54" spans="4:6" ht="18" customHeight="1">
      <c r="D54" s="48"/>
      <c r="E54" s="48"/>
      <c r="F54" s="48"/>
    </row>
    <row r="55" spans="4:6" ht="18" customHeight="1">
      <c r="D55" s="48"/>
      <c r="E55" s="48"/>
      <c r="F55" s="48"/>
    </row>
    <row r="56" spans="4:6" ht="18" customHeight="1">
      <c r="D56" s="48"/>
      <c r="E56" s="48"/>
      <c r="F56" s="48"/>
    </row>
    <row r="57" spans="4:6" ht="18" customHeight="1">
      <c r="D57" s="48"/>
      <c r="E57" s="48"/>
      <c r="F57" s="48"/>
    </row>
    <row r="58" spans="4:6" ht="18" customHeight="1">
      <c r="D58" s="48"/>
      <c r="E58" s="48"/>
      <c r="F58" s="48"/>
    </row>
    <row r="59" spans="4:6" ht="18" customHeight="1">
      <c r="D59" s="48"/>
      <c r="E59" s="48"/>
      <c r="F59" s="48"/>
    </row>
    <row r="60" spans="4:6" ht="18" customHeight="1">
      <c r="D60" s="48"/>
      <c r="E60" s="48"/>
      <c r="F60" s="48"/>
    </row>
    <row r="61" spans="4:6" ht="18" customHeight="1">
      <c r="D61" s="48"/>
      <c r="E61" s="48"/>
      <c r="F61" s="48"/>
    </row>
    <row r="62" spans="4:6" ht="18" customHeight="1">
      <c r="D62" s="48"/>
      <c r="E62" s="48"/>
      <c r="F62" s="48"/>
    </row>
    <row r="63" spans="4:6" ht="18" customHeight="1">
      <c r="D63" s="48"/>
      <c r="E63" s="48"/>
      <c r="F63" s="48"/>
    </row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</sheetData>
  <mergeCells count="1">
    <mergeCell ref="A1:G1"/>
  </mergeCells>
  <printOptions/>
  <pageMargins left="0.6" right="0.35" top="0.1968503937007874" bottom="0.1968503937007874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5"/>
  </sheetPr>
  <dimension ref="A1:M41"/>
  <sheetViews>
    <sheetView view="pageBreakPreview" zoomScaleSheetLayoutView="100" workbookViewId="0" topLeftCell="C10">
      <selection activeCell="D37" sqref="D37:D38"/>
    </sheetView>
  </sheetViews>
  <sheetFormatPr defaultColWidth="9.00390625" defaultRowHeight="19.5" customHeight="1"/>
  <cols>
    <col min="1" max="1" width="4.125" style="14" customWidth="1"/>
    <col min="2" max="2" width="18.00390625" style="153" customWidth="1"/>
    <col min="3" max="3" width="13.00390625" style="153" bestFit="1" customWidth="1"/>
    <col min="4" max="4" width="4.50390625" style="14" bestFit="1" customWidth="1"/>
    <col min="5" max="8" width="11.625" style="14" customWidth="1"/>
    <col min="9" max="9" width="11.125" style="14" customWidth="1"/>
    <col min="10" max="16384" width="9.00390625" style="14" customWidth="1"/>
  </cols>
  <sheetData>
    <row r="1" spans="1:9" ht="19.5" customHeight="1">
      <c r="A1" s="496" t="s">
        <v>2523</v>
      </c>
      <c r="B1" s="496"/>
      <c r="C1" s="496"/>
      <c r="D1" s="496"/>
      <c r="E1" s="496"/>
      <c r="F1" s="496"/>
      <c r="G1" s="496"/>
      <c r="H1" s="496"/>
      <c r="I1" s="496"/>
    </row>
    <row r="2" spans="1:7" s="13" customFormat="1" ht="21.75" customHeight="1">
      <c r="A2" s="495" t="s">
        <v>3208</v>
      </c>
      <c r="B2" s="495"/>
      <c r="C2" s="495"/>
      <c r="D2" s="495"/>
      <c r="E2" s="495"/>
      <c r="F2" s="495"/>
      <c r="G2" s="18"/>
    </row>
    <row r="3" spans="1:7" s="13" customFormat="1" ht="21.75" customHeight="1">
      <c r="A3" s="19"/>
      <c r="B3" s="20"/>
      <c r="C3" s="20"/>
      <c r="D3" s="19"/>
      <c r="E3" s="19"/>
      <c r="F3" s="19"/>
      <c r="G3" s="19"/>
    </row>
    <row r="4" spans="1:9" s="13" customFormat="1" ht="21.75" customHeight="1">
      <c r="A4" s="19"/>
      <c r="B4" s="20"/>
      <c r="C4" s="20"/>
      <c r="E4" s="47" t="s">
        <v>2612</v>
      </c>
      <c r="F4" s="47" t="s">
        <v>2612</v>
      </c>
      <c r="G4" s="47" t="s">
        <v>2612</v>
      </c>
      <c r="H4" s="47" t="s">
        <v>2612</v>
      </c>
      <c r="I4" s="4"/>
    </row>
    <row r="5" spans="1:9" s="13" customFormat="1" ht="21.75" customHeight="1">
      <c r="A5" s="19"/>
      <c r="B5" s="20"/>
      <c r="C5" s="20"/>
      <c r="D5" s="77"/>
      <c r="E5" s="77" t="s">
        <v>2025</v>
      </c>
      <c r="F5" s="77" t="s">
        <v>2024</v>
      </c>
      <c r="G5" s="77" t="s">
        <v>2020</v>
      </c>
      <c r="H5" s="77" t="s">
        <v>2019</v>
      </c>
      <c r="I5" s="4"/>
    </row>
    <row r="6" spans="2:13" s="13" customFormat="1" ht="19.5" customHeight="1">
      <c r="B6" s="4"/>
      <c r="C6" s="4"/>
      <c r="E6" s="47"/>
      <c r="F6" s="47"/>
      <c r="G6" s="47"/>
      <c r="H6" s="47"/>
      <c r="I6" s="4"/>
      <c r="K6" s="3"/>
      <c r="M6" s="3"/>
    </row>
    <row r="7" spans="1:11" ht="19.5" customHeight="1">
      <c r="A7" s="506" t="s">
        <v>2684</v>
      </c>
      <c r="B7" s="506" t="s">
        <v>2131</v>
      </c>
      <c r="C7" s="506" t="s">
        <v>2733</v>
      </c>
      <c r="D7" s="506">
        <v>1</v>
      </c>
      <c r="E7" s="135"/>
      <c r="F7" s="135"/>
      <c r="G7" s="112"/>
      <c r="H7" s="135"/>
      <c r="I7" s="135"/>
      <c r="J7" s="45"/>
      <c r="K7" s="45"/>
    </row>
    <row r="8" spans="1:11" ht="19.5" customHeight="1" thickBot="1">
      <c r="A8" s="506"/>
      <c r="B8" s="506"/>
      <c r="C8" s="506"/>
      <c r="D8" s="506"/>
      <c r="E8" s="137" t="s">
        <v>2632</v>
      </c>
      <c r="F8" s="138" t="s">
        <v>1659</v>
      </c>
      <c r="G8" s="139"/>
      <c r="H8" s="138"/>
      <c r="I8" s="138"/>
      <c r="J8" s="45"/>
      <c r="K8" s="45"/>
    </row>
    <row r="9" spans="1:11" ht="19.5" customHeight="1" thickBot="1">
      <c r="A9" s="506" t="s">
        <v>2680</v>
      </c>
      <c r="B9" s="506" t="s">
        <v>251</v>
      </c>
      <c r="C9" s="506" t="s">
        <v>250</v>
      </c>
      <c r="D9" s="506">
        <v>2</v>
      </c>
      <c r="E9" s="345" t="s">
        <v>2237</v>
      </c>
      <c r="F9" s="336"/>
      <c r="G9" s="343">
        <v>0.6395833333333333</v>
      </c>
      <c r="H9" s="138"/>
      <c r="I9" s="138"/>
      <c r="J9" s="45"/>
      <c r="K9" s="46"/>
    </row>
    <row r="10" spans="1:9" ht="19.5" customHeight="1" thickBot="1">
      <c r="A10" s="506"/>
      <c r="B10" s="506"/>
      <c r="C10" s="506"/>
      <c r="D10" s="506"/>
      <c r="E10" s="138"/>
      <c r="F10" s="100" t="s">
        <v>2648</v>
      </c>
      <c r="G10" s="337" t="s">
        <v>722</v>
      </c>
      <c r="H10" s="138"/>
      <c r="I10" s="138"/>
    </row>
    <row r="11" spans="1:10" ht="19.5" customHeight="1" thickBot="1">
      <c r="A11" s="506" t="s">
        <v>2947</v>
      </c>
      <c r="B11" s="506" t="s">
        <v>1645</v>
      </c>
      <c r="C11" s="506" t="s">
        <v>2342</v>
      </c>
      <c r="D11" s="506">
        <v>3</v>
      </c>
      <c r="E11" s="321"/>
      <c r="F11" s="106" t="s">
        <v>140</v>
      </c>
      <c r="G11" s="328"/>
      <c r="H11" s="138"/>
      <c r="I11" s="138"/>
      <c r="J11" s="45"/>
    </row>
    <row r="12" spans="1:10" ht="19.5" customHeight="1" thickBot="1">
      <c r="A12" s="506"/>
      <c r="B12" s="506"/>
      <c r="C12" s="506"/>
      <c r="D12" s="506"/>
      <c r="E12" s="106" t="s">
        <v>2650</v>
      </c>
      <c r="F12" s="335"/>
      <c r="G12" s="328"/>
      <c r="H12" s="138"/>
      <c r="I12" s="138"/>
      <c r="J12" s="45"/>
    </row>
    <row r="13" spans="1:10" ht="19.5" customHeight="1">
      <c r="A13" s="506" t="s">
        <v>2948</v>
      </c>
      <c r="B13" s="506" t="s">
        <v>253</v>
      </c>
      <c r="C13" s="506" t="s">
        <v>252</v>
      </c>
      <c r="D13" s="506">
        <v>4</v>
      </c>
      <c r="E13" s="140" t="s">
        <v>128</v>
      </c>
      <c r="F13" s="138" t="s">
        <v>3726</v>
      </c>
      <c r="G13" s="100"/>
      <c r="H13" s="138"/>
      <c r="I13" s="138"/>
      <c r="J13" s="45"/>
    </row>
    <row r="14" spans="1:9" ht="19.5" customHeight="1" thickBot="1">
      <c r="A14" s="506"/>
      <c r="B14" s="506"/>
      <c r="C14" s="506"/>
      <c r="D14" s="506"/>
      <c r="E14" s="138"/>
      <c r="F14" s="343">
        <v>0.8881944444444444</v>
      </c>
      <c r="G14" s="100" t="s">
        <v>2651</v>
      </c>
      <c r="H14" s="138" t="s">
        <v>930</v>
      </c>
      <c r="I14" s="138"/>
    </row>
    <row r="15" spans="1:9" ht="19.5" customHeight="1" thickBot="1">
      <c r="A15" s="506" t="s">
        <v>2652</v>
      </c>
      <c r="B15" s="506" t="s">
        <v>3728</v>
      </c>
      <c r="C15" s="506" t="s">
        <v>2733</v>
      </c>
      <c r="D15" s="506">
        <v>5</v>
      </c>
      <c r="E15" s="138"/>
      <c r="F15" s="138"/>
      <c r="G15" s="117" t="s">
        <v>2237</v>
      </c>
      <c r="H15" s="326"/>
      <c r="I15" s="322"/>
    </row>
    <row r="16" spans="1:9" ht="19.5" customHeight="1" thickBot="1">
      <c r="A16" s="506"/>
      <c r="B16" s="506"/>
      <c r="C16" s="506"/>
      <c r="D16" s="506"/>
      <c r="E16" s="341" t="s">
        <v>2653</v>
      </c>
      <c r="F16" s="138" t="s">
        <v>3724</v>
      </c>
      <c r="G16" s="106"/>
      <c r="H16" s="322"/>
      <c r="I16" s="322"/>
    </row>
    <row r="17" spans="1:9" ht="19.5" customHeight="1">
      <c r="A17" s="506" t="s">
        <v>2950</v>
      </c>
      <c r="B17" s="506" t="s">
        <v>255</v>
      </c>
      <c r="C17" s="506" t="s">
        <v>254</v>
      </c>
      <c r="D17" s="506">
        <v>6</v>
      </c>
      <c r="E17" s="140" t="s">
        <v>129</v>
      </c>
      <c r="F17" s="329"/>
      <c r="G17" s="322"/>
      <c r="H17" s="322"/>
      <c r="I17" s="322"/>
    </row>
    <row r="18" spans="1:9" ht="19.5" customHeight="1" thickBot="1">
      <c r="A18" s="506"/>
      <c r="B18" s="506"/>
      <c r="C18" s="506"/>
      <c r="D18" s="506"/>
      <c r="E18" s="138"/>
      <c r="F18" s="106" t="s">
        <v>2654</v>
      </c>
      <c r="G18" s="351"/>
      <c r="H18" s="106"/>
      <c r="I18" s="322"/>
    </row>
    <row r="19" spans="1:9" ht="19.5" customHeight="1">
      <c r="A19" s="506" t="s">
        <v>2655</v>
      </c>
      <c r="B19" s="506" t="s">
        <v>2133</v>
      </c>
      <c r="C19" s="506" t="s">
        <v>2126</v>
      </c>
      <c r="D19" s="506">
        <v>7</v>
      </c>
      <c r="E19" s="138"/>
      <c r="F19" s="100" t="s">
        <v>141</v>
      </c>
      <c r="G19" s="329" t="s">
        <v>2937</v>
      </c>
      <c r="H19" s="106"/>
      <c r="I19" s="322"/>
    </row>
    <row r="20" spans="1:9" ht="19.5" customHeight="1" thickBot="1">
      <c r="A20" s="506"/>
      <c r="B20" s="506"/>
      <c r="C20" s="506"/>
      <c r="D20" s="506"/>
      <c r="E20" s="137" t="s">
        <v>2656</v>
      </c>
      <c r="F20" s="100"/>
      <c r="G20" s="138"/>
      <c r="H20" s="106"/>
      <c r="I20" s="322"/>
    </row>
    <row r="21" spans="1:9" ht="19.5" customHeight="1" thickBot="1">
      <c r="A21" s="506" t="s">
        <v>2951</v>
      </c>
      <c r="B21" s="506" t="s">
        <v>256</v>
      </c>
      <c r="C21" s="506" t="s">
        <v>257</v>
      </c>
      <c r="D21" s="506">
        <v>8</v>
      </c>
      <c r="E21" s="344" t="s">
        <v>130</v>
      </c>
      <c r="F21" s="326" t="s">
        <v>3727</v>
      </c>
      <c r="G21" s="138"/>
      <c r="H21" s="106"/>
      <c r="I21" s="402" t="s">
        <v>2547</v>
      </c>
    </row>
    <row r="22" spans="1:9" ht="19.5" customHeight="1" thickBot="1">
      <c r="A22" s="506"/>
      <c r="B22" s="506"/>
      <c r="C22" s="506"/>
      <c r="D22" s="506"/>
      <c r="E22" s="342"/>
      <c r="F22" s="343">
        <v>0.7645833333333334</v>
      </c>
      <c r="G22" s="138"/>
      <c r="H22" s="106" t="s">
        <v>2622</v>
      </c>
      <c r="I22" s="335"/>
    </row>
    <row r="23" spans="1:9" ht="19.5" customHeight="1" thickBot="1">
      <c r="A23" s="506" t="s">
        <v>1730</v>
      </c>
      <c r="B23" s="506" t="s">
        <v>258</v>
      </c>
      <c r="C23" s="506" t="s">
        <v>257</v>
      </c>
      <c r="D23" s="506">
        <v>9</v>
      </c>
      <c r="E23" s="321"/>
      <c r="F23" s="138"/>
      <c r="G23" s="138"/>
      <c r="H23" s="211" t="s">
        <v>3578</v>
      </c>
      <c r="I23" s="138" t="s">
        <v>3837</v>
      </c>
    </row>
    <row r="24" spans="1:9" ht="19.5" customHeight="1" thickBot="1">
      <c r="A24" s="506"/>
      <c r="B24" s="506"/>
      <c r="C24" s="506"/>
      <c r="D24" s="506"/>
      <c r="E24" s="106" t="s">
        <v>2630</v>
      </c>
      <c r="F24" s="322" t="s">
        <v>3725</v>
      </c>
      <c r="G24" s="138"/>
      <c r="H24" s="100"/>
      <c r="I24" s="138"/>
    </row>
    <row r="25" spans="1:9" ht="19.5" customHeight="1">
      <c r="A25" s="506" t="s">
        <v>2677</v>
      </c>
      <c r="B25" s="506" t="s">
        <v>2132</v>
      </c>
      <c r="C25" s="506" t="s">
        <v>2134</v>
      </c>
      <c r="D25" s="506">
        <v>10</v>
      </c>
      <c r="E25" s="140" t="s">
        <v>131</v>
      </c>
      <c r="F25" s="334"/>
      <c r="G25" s="343">
        <v>0.5979166666666667</v>
      </c>
      <c r="H25" s="100"/>
      <c r="I25" s="138"/>
    </row>
    <row r="26" spans="1:9" ht="19.5" customHeight="1" thickBot="1">
      <c r="A26" s="506"/>
      <c r="B26" s="506"/>
      <c r="C26" s="506"/>
      <c r="D26" s="506"/>
      <c r="E26" s="138"/>
      <c r="F26" s="100" t="s">
        <v>2657</v>
      </c>
      <c r="G26" s="337" t="s">
        <v>723</v>
      </c>
      <c r="H26" s="100"/>
      <c r="I26" s="138"/>
    </row>
    <row r="27" spans="1:9" ht="19.5" customHeight="1">
      <c r="A27" s="506" t="s">
        <v>1994</v>
      </c>
      <c r="B27" s="506" t="s">
        <v>716</v>
      </c>
      <c r="C27" s="506" t="s">
        <v>891</v>
      </c>
      <c r="D27" s="506">
        <v>11</v>
      </c>
      <c r="E27" s="138"/>
      <c r="F27" s="106" t="s">
        <v>142</v>
      </c>
      <c r="G27" s="328"/>
      <c r="H27" s="100"/>
      <c r="I27" s="138"/>
    </row>
    <row r="28" spans="1:9" ht="19.5" customHeight="1" thickBot="1">
      <c r="A28" s="506"/>
      <c r="B28" s="506"/>
      <c r="C28" s="506"/>
      <c r="D28" s="506"/>
      <c r="E28" s="137" t="s">
        <v>2658</v>
      </c>
      <c r="F28" s="337"/>
      <c r="G28" s="328"/>
      <c r="H28" s="100"/>
      <c r="I28" s="138"/>
    </row>
    <row r="29" spans="1:9" ht="19.5" customHeight="1" thickBot="1">
      <c r="A29" s="506" t="s">
        <v>2659</v>
      </c>
      <c r="B29" s="506" t="s">
        <v>2462</v>
      </c>
      <c r="C29" s="506" t="s">
        <v>3731</v>
      </c>
      <c r="D29" s="506">
        <v>12</v>
      </c>
      <c r="E29" s="345" t="s">
        <v>132</v>
      </c>
      <c r="F29" s="322" t="s">
        <v>3642</v>
      </c>
      <c r="G29" s="100"/>
      <c r="H29" s="100"/>
      <c r="I29" s="139" t="s">
        <v>2649</v>
      </c>
    </row>
    <row r="30" spans="1:9" ht="19.5" customHeight="1" thickBot="1">
      <c r="A30" s="506"/>
      <c r="B30" s="506"/>
      <c r="C30" s="506"/>
      <c r="D30" s="506"/>
      <c r="E30" s="138"/>
      <c r="F30" s="138"/>
      <c r="G30" s="100" t="s">
        <v>2660</v>
      </c>
      <c r="H30" s="100"/>
      <c r="I30" s="138"/>
    </row>
    <row r="31" spans="1:9" ht="19.5" customHeight="1" thickBot="1">
      <c r="A31" s="506" t="s">
        <v>1995</v>
      </c>
      <c r="B31" s="506" t="s">
        <v>717</v>
      </c>
      <c r="C31" s="506" t="s">
        <v>2342</v>
      </c>
      <c r="D31" s="506">
        <v>13</v>
      </c>
      <c r="E31" s="321"/>
      <c r="F31" s="343">
        <v>0.8881944444444444</v>
      </c>
      <c r="G31" s="393" t="s">
        <v>777</v>
      </c>
      <c r="H31" s="394" t="s">
        <v>2457</v>
      </c>
      <c r="I31" s="139"/>
    </row>
    <row r="32" spans="1:9" ht="19.5" customHeight="1" thickBot="1">
      <c r="A32" s="506"/>
      <c r="B32" s="506"/>
      <c r="C32" s="506"/>
      <c r="D32" s="506"/>
      <c r="E32" s="106" t="s">
        <v>2661</v>
      </c>
      <c r="F32" s="335" t="s">
        <v>3732</v>
      </c>
      <c r="G32" s="106"/>
      <c r="H32" s="350">
        <v>0.7229166666666668</v>
      </c>
      <c r="I32" s="145"/>
    </row>
    <row r="33" spans="1:9" ht="19.5" customHeight="1">
      <c r="A33" s="506" t="s">
        <v>1996</v>
      </c>
      <c r="B33" s="506" t="s">
        <v>719</v>
      </c>
      <c r="C33" s="506" t="s">
        <v>718</v>
      </c>
      <c r="D33" s="506">
        <v>14</v>
      </c>
      <c r="E33" s="140" t="s">
        <v>133</v>
      </c>
      <c r="F33" s="100"/>
      <c r="G33" s="106"/>
      <c r="H33" s="322"/>
      <c r="I33" s="138"/>
    </row>
    <row r="34" spans="1:9" ht="19.5" customHeight="1" thickBot="1">
      <c r="A34" s="506"/>
      <c r="B34" s="506"/>
      <c r="C34" s="506"/>
      <c r="D34" s="506"/>
      <c r="E34" s="138"/>
      <c r="F34" s="100" t="s">
        <v>2662</v>
      </c>
      <c r="G34" s="337"/>
      <c r="H34" s="322"/>
      <c r="I34" s="145"/>
    </row>
    <row r="35" spans="1:9" ht="19.5" customHeight="1">
      <c r="A35" s="506" t="s">
        <v>2735</v>
      </c>
      <c r="B35" s="506" t="s">
        <v>721</v>
      </c>
      <c r="C35" s="506" t="s">
        <v>720</v>
      </c>
      <c r="D35" s="506">
        <v>15</v>
      </c>
      <c r="E35" s="138"/>
      <c r="F35" s="106" t="s">
        <v>143</v>
      </c>
      <c r="G35" s="322" t="s">
        <v>724</v>
      </c>
      <c r="H35" s="138"/>
      <c r="I35" s="138"/>
    </row>
    <row r="36" spans="1:9" ht="19.5" customHeight="1" thickBot="1">
      <c r="A36" s="506"/>
      <c r="B36" s="506"/>
      <c r="C36" s="506"/>
      <c r="D36" s="506"/>
      <c r="E36" s="137" t="s">
        <v>2663</v>
      </c>
      <c r="F36" s="359"/>
      <c r="G36" s="138"/>
      <c r="H36" s="138"/>
      <c r="I36" s="138"/>
    </row>
    <row r="37" spans="1:9" ht="19.5" customHeight="1" thickBot="1">
      <c r="A37" s="506" t="s">
        <v>2664</v>
      </c>
      <c r="B37" s="506" t="s">
        <v>778</v>
      </c>
      <c r="C37" s="506" t="s">
        <v>2135</v>
      </c>
      <c r="D37" s="506">
        <v>16</v>
      </c>
      <c r="E37" s="344" t="s">
        <v>134</v>
      </c>
      <c r="F37" s="326" t="s">
        <v>3733</v>
      </c>
      <c r="G37" s="138"/>
      <c r="H37" s="138"/>
      <c r="I37" s="138"/>
    </row>
    <row r="38" spans="1:9" ht="19.5" customHeight="1">
      <c r="A38" s="506"/>
      <c r="B38" s="506"/>
      <c r="C38" s="506"/>
      <c r="D38" s="506"/>
      <c r="E38" s="271"/>
      <c r="F38" s="347">
        <v>1.0152777777777777</v>
      </c>
      <c r="G38" s="48"/>
      <c r="H38" s="48"/>
      <c r="I38" s="48"/>
    </row>
    <row r="39" spans="5:9" ht="19.5" customHeight="1">
      <c r="E39" s="48"/>
      <c r="F39" s="48"/>
      <c r="G39" s="48"/>
      <c r="H39" s="48"/>
      <c r="I39" s="48"/>
    </row>
    <row r="40" spans="5:9" ht="19.5" customHeight="1">
      <c r="E40" s="48"/>
      <c r="F40" s="48"/>
      <c r="G40" s="48"/>
      <c r="H40" s="48"/>
      <c r="I40" s="48"/>
    </row>
    <row r="41" spans="5:9" ht="19.5" customHeight="1">
      <c r="E41" s="48"/>
      <c r="F41" s="48"/>
      <c r="G41" s="48"/>
      <c r="H41" s="48"/>
      <c r="I41" s="48"/>
    </row>
  </sheetData>
  <mergeCells count="66">
    <mergeCell ref="A2:F2"/>
    <mergeCell ref="A1:I1"/>
    <mergeCell ref="D7:D8"/>
    <mergeCell ref="C7:C8"/>
    <mergeCell ref="B7:B8"/>
    <mergeCell ref="A7:A8"/>
    <mergeCell ref="A9:A10"/>
    <mergeCell ref="B9:B10"/>
    <mergeCell ref="C9:C10"/>
    <mergeCell ref="D9:D10"/>
    <mergeCell ref="D11:D12"/>
    <mergeCell ref="C11:C12"/>
    <mergeCell ref="B11:B12"/>
    <mergeCell ref="A11:A12"/>
    <mergeCell ref="A13:A14"/>
    <mergeCell ref="B13:B14"/>
    <mergeCell ref="C13:C14"/>
    <mergeCell ref="D13:D14"/>
    <mergeCell ref="D15:D16"/>
    <mergeCell ref="C15:C16"/>
    <mergeCell ref="B15:B16"/>
    <mergeCell ref="A15:A16"/>
    <mergeCell ref="A17:A18"/>
    <mergeCell ref="B17:B18"/>
    <mergeCell ref="C17:C18"/>
    <mergeCell ref="D17:D18"/>
    <mergeCell ref="D19:D20"/>
    <mergeCell ref="C19:C20"/>
    <mergeCell ref="B19:B20"/>
    <mergeCell ref="A19:A20"/>
    <mergeCell ref="A21:A22"/>
    <mergeCell ref="B21:B22"/>
    <mergeCell ref="C21:C22"/>
    <mergeCell ref="D21:D22"/>
    <mergeCell ref="D23:D24"/>
    <mergeCell ref="C23:C24"/>
    <mergeCell ref="B23:B24"/>
    <mergeCell ref="A23:A24"/>
    <mergeCell ref="A25:A26"/>
    <mergeCell ref="B25:B26"/>
    <mergeCell ref="C25:C26"/>
    <mergeCell ref="D25:D26"/>
    <mergeCell ref="D27:D28"/>
    <mergeCell ref="C27:C28"/>
    <mergeCell ref="B27:B28"/>
    <mergeCell ref="A27:A28"/>
    <mergeCell ref="A29:A30"/>
    <mergeCell ref="B29:B30"/>
    <mergeCell ref="C29:C30"/>
    <mergeCell ref="D29:D30"/>
    <mergeCell ref="D31:D32"/>
    <mergeCell ref="C31:C32"/>
    <mergeCell ref="B31:B32"/>
    <mergeCell ref="A31:A32"/>
    <mergeCell ref="A33:A34"/>
    <mergeCell ref="B33:B34"/>
    <mergeCell ref="C33:C34"/>
    <mergeCell ref="D33:D34"/>
    <mergeCell ref="D35:D36"/>
    <mergeCell ref="C35:C36"/>
    <mergeCell ref="B35:B36"/>
    <mergeCell ref="A35:A36"/>
    <mergeCell ref="A37:A38"/>
    <mergeCell ref="B37:B38"/>
    <mergeCell ref="C37:C38"/>
    <mergeCell ref="D37:D3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0"/>
  </sheetPr>
  <dimension ref="C1:M45"/>
  <sheetViews>
    <sheetView view="pageBreakPreview" zoomScale="60" zoomScaleNormal="60" workbookViewId="0" topLeftCell="C10">
      <selection activeCell="L31" sqref="L31"/>
    </sheetView>
  </sheetViews>
  <sheetFormatPr defaultColWidth="9.00390625" defaultRowHeight="18" customHeight="1"/>
  <cols>
    <col min="1" max="2" width="9.00390625" style="13" hidden="1" customWidth="1"/>
    <col min="3" max="3" width="10.625" style="13" customWidth="1"/>
    <col min="4" max="4" width="12.75390625" style="13" customWidth="1"/>
    <col min="5" max="5" width="7.125" style="13" bestFit="1" customWidth="1"/>
    <col min="6" max="6" width="9.625" style="48" customWidth="1"/>
    <col min="7" max="7" width="10.25390625" style="48" customWidth="1"/>
    <col min="8" max="11" width="9.625" style="48" customWidth="1"/>
    <col min="12" max="12" width="11.50390625" style="48" customWidth="1"/>
    <col min="13" max="16384" width="9.00390625" style="13" customWidth="1"/>
  </cols>
  <sheetData>
    <row r="1" spans="3:13" ht="24" customHeight="1">
      <c r="C1" s="496" t="s">
        <v>2511</v>
      </c>
      <c r="D1" s="496"/>
      <c r="E1" s="496"/>
      <c r="F1" s="496"/>
      <c r="G1" s="496"/>
      <c r="H1" s="496"/>
      <c r="I1" s="496"/>
      <c r="J1" s="496"/>
      <c r="K1" s="496"/>
      <c r="L1" s="496"/>
      <c r="M1" s="496"/>
    </row>
    <row r="2" spans="3:11" ht="21" customHeight="1">
      <c r="C2" s="47"/>
      <c r="D2" s="47"/>
      <c r="E2" s="47"/>
      <c r="F2" s="47" t="s">
        <v>2609</v>
      </c>
      <c r="G2" s="47" t="s">
        <v>2609</v>
      </c>
      <c r="H2" s="47" t="s">
        <v>2609</v>
      </c>
      <c r="I2" s="47" t="s">
        <v>2609</v>
      </c>
      <c r="J2" s="47" t="s">
        <v>2609</v>
      </c>
      <c r="K2" s="47" t="s">
        <v>2612</v>
      </c>
    </row>
    <row r="3" spans="3:11" ht="21" customHeight="1">
      <c r="C3" s="47"/>
      <c r="D3" s="47"/>
      <c r="E3" s="47"/>
      <c r="F3" s="77" t="s">
        <v>2025</v>
      </c>
      <c r="G3" s="77" t="s">
        <v>2024</v>
      </c>
      <c r="H3" s="77" t="s">
        <v>2020</v>
      </c>
      <c r="I3" s="77" t="s">
        <v>2216</v>
      </c>
      <c r="J3" s="77" t="s">
        <v>2018</v>
      </c>
      <c r="K3" s="77" t="s">
        <v>2018</v>
      </c>
    </row>
    <row r="4" spans="3:4" ht="18" customHeight="1">
      <c r="C4" s="5"/>
      <c r="D4" s="5"/>
    </row>
    <row r="5" spans="3:5" ht="18" customHeight="1">
      <c r="C5" s="348" t="s">
        <v>906</v>
      </c>
      <c r="D5" s="497" t="s">
        <v>3898</v>
      </c>
      <c r="E5" s="497" t="s">
        <v>3897</v>
      </c>
    </row>
    <row r="6" spans="3:7" ht="18" customHeight="1" thickBot="1">
      <c r="C6" s="13" t="s">
        <v>2349</v>
      </c>
      <c r="D6" s="497"/>
      <c r="E6" s="497"/>
      <c r="F6" s="63" t="s">
        <v>2611</v>
      </c>
      <c r="G6" s="280" t="s">
        <v>2906</v>
      </c>
    </row>
    <row r="7" spans="3:9" ht="18" customHeight="1" thickBot="1">
      <c r="C7" s="348" t="s">
        <v>907</v>
      </c>
      <c r="D7" s="497" t="s">
        <v>3896</v>
      </c>
      <c r="E7" s="497" t="s">
        <v>1739</v>
      </c>
      <c r="F7" s="274" t="s">
        <v>136</v>
      </c>
      <c r="G7" s="265" t="s">
        <v>2613</v>
      </c>
      <c r="H7" s="378" t="s">
        <v>831</v>
      </c>
      <c r="I7" s="10"/>
    </row>
    <row r="8" spans="3:8" ht="18" customHeight="1">
      <c r="C8" s="13" t="s">
        <v>111</v>
      </c>
      <c r="D8" s="497"/>
      <c r="E8" s="497"/>
      <c r="F8" s="10"/>
      <c r="G8" s="10" t="s">
        <v>3529</v>
      </c>
      <c r="H8" s="281"/>
    </row>
    <row r="9" spans="3:8" ht="18" customHeight="1" thickBot="1">
      <c r="C9" s="13" t="s">
        <v>829</v>
      </c>
      <c r="D9" s="497" t="s">
        <v>3775</v>
      </c>
      <c r="E9" s="497" t="s">
        <v>3895</v>
      </c>
      <c r="F9" s="274"/>
      <c r="G9" s="279"/>
      <c r="H9" s="270"/>
    </row>
    <row r="10" spans="3:9" ht="18" customHeight="1" thickBot="1">
      <c r="C10" s="13" t="s">
        <v>830</v>
      </c>
      <c r="D10" s="497"/>
      <c r="E10" s="497"/>
      <c r="H10" s="66" t="s">
        <v>2614</v>
      </c>
      <c r="I10" s="10" t="s">
        <v>2449</v>
      </c>
    </row>
    <row r="11" spans="3:9" ht="18" customHeight="1">
      <c r="C11" s="13" t="s">
        <v>909</v>
      </c>
      <c r="D11" s="497" t="s">
        <v>908</v>
      </c>
      <c r="E11" s="497" t="s">
        <v>3894</v>
      </c>
      <c r="G11" s="355">
        <v>1.0180555555555555</v>
      </c>
      <c r="H11" s="117" t="s">
        <v>129</v>
      </c>
      <c r="I11" s="281"/>
    </row>
    <row r="12" spans="3:9" ht="18" customHeight="1" thickBot="1">
      <c r="C12" s="13" t="s">
        <v>106</v>
      </c>
      <c r="D12" s="497"/>
      <c r="E12" s="497" t="s">
        <v>2610</v>
      </c>
      <c r="F12" s="63" t="s">
        <v>2615</v>
      </c>
      <c r="G12" s="67" t="s">
        <v>2910</v>
      </c>
      <c r="H12" s="10"/>
      <c r="I12" s="270"/>
    </row>
    <row r="13" spans="3:10" ht="18" customHeight="1" thickBot="1">
      <c r="C13" s="13" t="s">
        <v>910</v>
      </c>
      <c r="D13" s="497" t="s">
        <v>120</v>
      </c>
      <c r="E13" s="497" t="s">
        <v>1742</v>
      </c>
      <c r="F13" s="10" t="s">
        <v>137</v>
      </c>
      <c r="G13" s="281" t="s">
        <v>2616</v>
      </c>
      <c r="H13" s="10"/>
      <c r="I13" s="270" t="s">
        <v>1800</v>
      </c>
      <c r="J13" s="67" t="s">
        <v>49</v>
      </c>
    </row>
    <row r="14" spans="3:11" ht="18" customHeight="1" thickBot="1">
      <c r="C14" s="13" t="s">
        <v>3787</v>
      </c>
      <c r="D14" s="497"/>
      <c r="E14" s="497"/>
      <c r="F14" s="271"/>
      <c r="G14" s="66" t="s">
        <v>3530</v>
      </c>
      <c r="H14" s="10"/>
      <c r="I14" s="283" t="s">
        <v>135</v>
      </c>
      <c r="J14" s="265"/>
      <c r="K14" s="283"/>
    </row>
    <row r="15" spans="3:11" ht="18" customHeight="1" thickBot="1">
      <c r="C15" s="13" t="s">
        <v>3653</v>
      </c>
      <c r="D15" s="497" t="s">
        <v>833</v>
      </c>
      <c r="E15" s="497" t="s">
        <v>3893</v>
      </c>
      <c r="F15" s="274"/>
      <c r="G15" s="279"/>
      <c r="H15" s="265" t="s">
        <v>832</v>
      </c>
      <c r="I15" s="10"/>
      <c r="J15" s="283"/>
      <c r="K15" s="283"/>
    </row>
    <row r="16" spans="3:11" ht="18" customHeight="1">
      <c r="C16" s="13" t="s">
        <v>802</v>
      </c>
      <c r="D16" s="497"/>
      <c r="E16" s="497"/>
      <c r="G16" s="271"/>
      <c r="I16" s="10"/>
      <c r="J16" s="283"/>
      <c r="K16" s="283"/>
    </row>
    <row r="17" spans="3:11" ht="18" customHeight="1" thickBot="1">
      <c r="C17" s="13" t="s">
        <v>2451</v>
      </c>
      <c r="D17" s="497" t="s">
        <v>3892</v>
      </c>
      <c r="E17" s="497" t="s">
        <v>3891</v>
      </c>
      <c r="F17" s="10"/>
      <c r="G17" s="10"/>
      <c r="H17" s="10"/>
      <c r="I17" s="10"/>
      <c r="J17" s="283"/>
      <c r="K17" s="283"/>
    </row>
    <row r="18" spans="3:11" ht="18" customHeight="1">
      <c r="C18" s="13" t="s">
        <v>2452</v>
      </c>
      <c r="D18" s="497"/>
      <c r="E18" s="497"/>
      <c r="F18" s="271"/>
      <c r="G18" s="271"/>
      <c r="H18" s="271"/>
      <c r="I18" s="271"/>
      <c r="J18" s="10"/>
      <c r="K18" s="283"/>
    </row>
    <row r="19" spans="3:11" ht="18" customHeight="1" thickBot="1">
      <c r="C19" s="13" t="s">
        <v>912</v>
      </c>
      <c r="D19" s="497" t="s">
        <v>911</v>
      </c>
      <c r="E19" s="497" t="s">
        <v>3890</v>
      </c>
      <c r="F19" s="274"/>
      <c r="J19" s="109" t="s">
        <v>2944</v>
      </c>
      <c r="K19" s="283"/>
    </row>
    <row r="20" spans="3:11" ht="18" customHeight="1" thickBot="1">
      <c r="C20" s="13" t="s">
        <v>913</v>
      </c>
      <c r="D20" s="497"/>
      <c r="E20" s="497"/>
      <c r="F20" s="10" t="s">
        <v>2617</v>
      </c>
      <c r="G20" s="283" t="s">
        <v>917</v>
      </c>
      <c r="H20" s="276">
        <v>0.68125</v>
      </c>
      <c r="J20" s="48" t="s">
        <v>1836</v>
      </c>
      <c r="K20" s="273" t="s">
        <v>3932</v>
      </c>
    </row>
    <row r="21" spans="3:11" ht="18" customHeight="1" thickBot="1">
      <c r="C21" s="13" t="s">
        <v>914</v>
      </c>
      <c r="D21" s="497" t="s">
        <v>3888</v>
      </c>
      <c r="E21" s="497" t="s">
        <v>3889</v>
      </c>
      <c r="F21" s="65" t="s">
        <v>138</v>
      </c>
      <c r="G21" s="284" t="s">
        <v>2618</v>
      </c>
      <c r="H21" s="67" t="s">
        <v>837</v>
      </c>
      <c r="I21" s="10"/>
      <c r="J21" s="48" t="s">
        <v>3571</v>
      </c>
      <c r="K21" s="314"/>
    </row>
    <row r="22" spans="3:11" ht="18" customHeight="1">
      <c r="C22" s="13" t="s">
        <v>894</v>
      </c>
      <c r="D22" s="497"/>
      <c r="E22" s="497"/>
      <c r="F22" s="10"/>
      <c r="G22" s="10" t="s">
        <v>3531</v>
      </c>
      <c r="H22" s="281"/>
      <c r="J22" s="66"/>
      <c r="K22" s="387"/>
    </row>
    <row r="23" spans="3:11" ht="18" customHeight="1" thickBot="1">
      <c r="C23" s="13" t="s">
        <v>834</v>
      </c>
      <c r="D23" s="497" t="s">
        <v>3887</v>
      </c>
      <c r="E23" s="497" t="s">
        <v>3886</v>
      </c>
      <c r="F23" s="10"/>
      <c r="G23" s="274"/>
      <c r="H23" s="270"/>
      <c r="J23" s="66"/>
      <c r="K23" s="387"/>
    </row>
    <row r="24" spans="3:11" ht="18" customHeight="1" thickBot="1">
      <c r="C24" s="13" t="s">
        <v>835</v>
      </c>
      <c r="D24" s="497"/>
      <c r="E24" s="497"/>
      <c r="F24" s="271"/>
      <c r="G24" s="10"/>
      <c r="H24" s="66" t="s">
        <v>1799</v>
      </c>
      <c r="I24" s="10" t="s">
        <v>791</v>
      </c>
      <c r="J24" s="66"/>
      <c r="K24" s="387"/>
    </row>
    <row r="25" spans="3:11" ht="18" customHeight="1" thickBot="1">
      <c r="C25" s="13" t="s">
        <v>915</v>
      </c>
      <c r="D25" s="497" t="s">
        <v>114</v>
      </c>
      <c r="E25" s="497" t="s">
        <v>1747</v>
      </c>
      <c r="G25" s="10"/>
      <c r="H25" s="117" t="s">
        <v>130</v>
      </c>
      <c r="I25" s="265"/>
      <c r="J25" s="270"/>
      <c r="K25" s="387"/>
    </row>
    <row r="26" spans="3:11" ht="18" customHeight="1" thickBot="1">
      <c r="C26" s="13" t="s">
        <v>115</v>
      </c>
      <c r="D26" s="497"/>
      <c r="E26" s="497"/>
      <c r="F26" s="287" t="s">
        <v>2619</v>
      </c>
      <c r="G26" s="10" t="s">
        <v>2908</v>
      </c>
      <c r="H26" s="10"/>
      <c r="I26" s="283"/>
      <c r="J26" s="270"/>
      <c r="K26" s="387"/>
    </row>
    <row r="27" spans="3:12" ht="18" customHeight="1">
      <c r="C27" s="13" t="s">
        <v>3656</v>
      </c>
      <c r="D27" s="497" t="s">
        <v>3885</v>
      </c>
      <c r="E27" s="497" t="s">
        <v>1748</v>
      </c>
      <c r="F27" s="65" t="s">
        <v>139</v>
      </c>
      <c r="G27" s="284" t="s">
        <v>2620</v>
      </c>
      <c r="H27" s="10"/>
      <c r="I27" s="283"/>
      <c r="J27" s="270"/>
      <c r="K27" s="387"/>
      <c r="L27" s="74" t="s">
        <v>2943</v>
      </c>
    </row>
    <row r="28" spans="3:12" ht="18" customHeight="1" thickBot="1">
      <c r="C28" s="13" t="s">
        <v>916</v>
      </c>
      <c r="D28" s="497"/>
      <c r="E28" s="497"/>
      <c r="F28" s="10"/>
      <c r="G28" s="66" t="s">
        <v>3532</v>
      </c>
      <c r="H28" s="67"/>
      <c r="I28" s="283" t="s">
        <v>2621</v>
      </c>
      <c r="J28" s="270"/>
      <c r="K28" s="387" t="s">
        <v>2007</v>
      </c>
      <c r="L28" s="273"/>
    </row>
    <row r="29" spans="3:12" ht="18" customHeight="1" thickBot="1">
      <c r="C29" s="13" t="s">
        <v>738</v>
      </c>
      <c r="D29" s="497" t="s">
        <v>836</v>
      </c>
      <c r="E29" s="497" t="s">
        <v>1749</v>
      </c>
      <c r="F29" s="274"/>
      <c r="G29" s="274"/>
      <c r="H29" s="265" t="s">
        <v>838</v>
      </c>
      <c r="I29" s="66" t="s">
        <v>137</v>
      </c>
      <c r="J29" s="268" t="s">
        <v>50</v>
      </c>
      <c r="K29" s="66" t="s">
        <v>144</v>
      </c>
      <c r="L29" s="48" t="s">
        <v>2981</v>
      </c>
    </row>
    <row r="30" spans="3:12" ht="18" customHeight="1">
      <c r="C30" s="13" t="s">
        <v>107</v>
      </c>
      <c r="D30" s="497"/>
      <c r="E30" s="497"/>
      <c r="I30" s="66"/>
      <c r="K30" s="66"/>
      <c r="L30" s="347">
        <v>1.0152777777777777</v>
      </c>
    </row>
    <row r="31" spans="3:11" ht="18" customHeight="1">
      <c r="C31" s="13" t="s">
        <v>2463</v>
      </c>
      <c r="D31" s="497" t="s">
        <v>2461</v>
      </c>
      <c r="E31" s="497" t="s">
        <v>1750</v>
      </c>
      <c r="F31" s="61"/>
      <c r="G31" s="61"/>
      <c r="H31" s="61"/>
      <c r="I31" s="65"/>
      <c r="K31" s="66"/>
    </row>
    <row r="32" spans="3:11" ht="18" customHeight="1">
      <c r="C32" s="13" t="s">
        <v>2464</v>
      </c>
      <c r="D32" s="497"/>
      <c r="E32" s="497"/>
      <c r="K32" s="66"/>
    </row>
    <row r="33" spans="3:11" ht="18" customHeight="1">
      <c r="C33" s="13" t="s">
        <v>3839</v>
      </c>
      <c r="D33" s="497" t="s">
        <v>833</v>
      </c>
      <c r="E33" s="497" t="s">
        <v>3838</v>
      </c>
      <c r="F33" s="61"/>
      <c r="G33" s="61"/>
      <c r="H33" s="61"/>
      <c r="I33" s="61"/>
      <c r="J33" s="61"/>
      <c r="K33" s="65"/>
    </row>
    <row r="34" spans="3:11" ht="18" customHeight="1">
      <c r="C34" s="13" t="s">
        <v>3840</v>
      </c>
      <c r="D34" s="497"/>
      <c r="E34" s="497"/>
      <c r="F34" s="10"/>
      <c r="G34" s="10"/>
      <c r="H34" s="10"/>
      <c r="I34" s="10"/>
      <c r="J34" s="10"/>
      <c r="K34" s="10"/>
    </row>
    <row r="36" spans="6:7" ht="18" customHeight="1">
      <c r="F36" s="498" t="s">
        <v>3589</v>
      </c>
      <c r="G36" s="498"/>
    </row>
    <row r="37" spans="3:5" ht="18" customHeight="1">
      <c r="C37" s="13" t="s">
        <v>3653</v>
      </c>
      <c r="D37" s="13" t="s">
        <v>833</v>
      </c>
      <c r="E37" s="497" t="s">
        <v>1751</v>
      </c>
    </row>
    <row r="38" spans="3:11" ht="18" customHeight="1" thickBot="1">
      <c r="C38" s="13" t="s">
        <v>802</v>
      </c>
      <c r="E38" s="497"/>
      <c r="F38" s="501" t="s">
        <v>2863</v>
      </c>
      <c r="G38" s="502"/>
      <c r="H38" s="280" t="s">
        <v>3956</v>
      </c>
      <c r="I38" s="274"/>
      <c r="J38" s="500" t="s">
        <v>2945</v>
      </c>
      <c r="K38" s="500"/>
    </row>
    <row r="39" spans="3:11" ht="18" customHeight="1" thickBot="1">
      <c r="C39" s="13" t="s">
        <v>44</v>
      </c>
      <c r="D39" s="497" t="s">
        <v>2461</v>
      </c>
      <c r="E39" s="497" t="s">
        <v>1752</v>
      </c>
      <c r="F39" s="274"/>
      <c r="G39" s="10" t="s">
        <v>3549</v>
      </c>
      <c r="H39" s="283"/>
      <c r="J39" s="500"/>
      <c r="K39" s="500"/>
    </row>
    <row r="40" spans="3:7" ht="18" customHeight="1">
      <c r="C40" s="13" t="s">
        <v>2423</v>
      </c>
      <c r="D40" s="497"/>
      <c r="E40" s="497"/>
      <c r="G40" s="271"/>
    </row>
    <row r="41" spans="6:7" ht="18" customHeight="1">
      <c r="F41" s="498" t="s">
        <v>2222</v>
      </c>
      <c r="G41" s="498"/>
    </row>
    <row r="42" spans="3:8" ht="18" customHeight="1">
      <c r="C42" s="13" t="s">
        <v>2454</v>
      </c>
      <c r="D42" s="497" t="s">
        <v>2453</v>
      </c>
      <c r="E42" s="497" t="s">
        <v>1753</v>
      </c>
      <c r="F42" s="10"/>
      <c r="H42" s="276">
        <v>0.8486111111111111</v>
      </c>
    </row>
    <row r="43" spans="3:11" ht="18" customHeight="1" thickBot="1">
      <c r="C43" s="13" t="s">
        <v>830</v>
      </c>
      <c r="D43" s="497"/>
      <c r="E43" s="497"/>
      <c r="F43" s="501" t="s">
        <v>2645</v>
      </c>
      <c r="G43" s="502"/>
      <c r="H43" s="280" t="s">
        <v>54</v>
      </c>
      <c r="I43" s="10"/>
      <c r="J43" s="499" t="s">
        <v>2946</v>
      </c>
      <c r="K43" s="499"/>
    </row>
    <row r="44" spans="3:11" ht="18" customHeight="1" thickBot="1">
      <c r="C44" s="13" t="s">
        <v>2412</v>
      </c>
      <c r="D44" s="497" t="s">
        <v>2455</v>
      </c>
      <c r="E44" s="497" t="s">
        <v>1754</v>
      </c>
      <c r="F44" s="397"/>
      <c r="G44" s="10" t="s">
        <v>138</v>
      </c>
      <c r="H44" s="283"/>
      <c r="I44" s="271"/>
      <c r="J44" s="499"/>
      <c r="K44" s="499"/>
    </row>
    <row r="45" spans="3:7" ht="18" customHeight="1">
      <c r="C45" s="13" t="s">
        <v>2456</v>
      </c>
      <c r="D45" s="497"/>
      <c r="E45" s="497"/>
      <c r="G45" s="271"/>
    </row>
  </sheetData>
  <mergeCells count="44">
    <mergeCell ref="F41:G41"/>
    <mergeCell ref="F43:G43"/>
    <mergeCell ref="J43:K44"/>
    <mergeCell ref="C1:M1"/>
    <mergeCell ref="F36:G36"/>
    <mergeCell ref="F38:G38"/>
    <mergeCell ref="J38:K39"/>
    <mergeCell ref="D39:D40"/>
    <mergeCell ref="E39:E40"/>
    <mergeCell ref="E42:E43"/>
    <mergeCell ref="D42:D43"/>
    <mergeCell ref="D44:D45"/>
    <mergeCell ref="E44:E45"/>
    <mergeCell ref="E37:E38"/>
    <mergeCell ref="E33:E34"/>
    <mergeCell ref="D33:D34"/>
    <mergeCell ref="E31:E32"/>
    <mergeCell ref="D31:D32"/>
    <mergeCell ref="D29:D30"/>
    <mergeCell ref="E29:E30"/>
    <mergeCell ref="E27:E28"/>
    <mergeCell ref="D27:D28"/>
    <mergeCell ref="D25:D26"/>
    <mergeCell ref="E25:E26"/>
    <mergeCell ref="E23:E24"/>
    <mergeCell ref="D23:D24"/>
    <mergeCell ref="D21:D22"/>
    <mergeCell ref="E21:E22"/>
    <mergeCell ref="E19:E20"/>
    <mergeCell ref="D19:D20"/>
    <mergeCell ref="E17:E18"/>
    <mergeCell ref="D17:D18"/>
    <mergeCell ref="E15:E16"/>
    <mergeCell ref="D15:D16"/>
    <mergeCell ref="E13:E14"/>
    <mergeCell ref="D13:D14"/>
    <mergeCell ref="E11:E12"/>
    <mergeCell ref="D11:D12"/>
    <mergeCell ref="E5:E6"/>
    <mergeCell ref="D5:D6"/>
    <mergeCell ref="E9:E10"/>
    <mergeCell ref="D9:D10"/>
    <mergeCell ref="E7:E8"/>
    <mergeCell ref="D7:D8"/>
  </mergeCells>
  <printOptions/>
  <pageMargins left="0.15748031496062992" right="0.07874015748031496" top="0.7874015748031497" bottom="0.5905511811023623" header="0.5118110236220472" footer="0.5118110236220472"/>
  <pageSetup horizontalDpi="300" verticalDpi="300" orientation="portrait" paperSize="9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08"/>
  <sheetViews>
    <sheetView view="pageBreakPreview" zoomScale="60" zoomScaleNormal="60" workbookViewId="0" topLeftCell="B679">
      <selection activeCell="J641" sqref="J641"/>
    </sheetView>
  </sheetViews>
  <sheetFormatPr defaultColWidth="9.00390625" defaultRowHeight="15.75" customHeight="1"/>
  <cols>
    <col min="1" max="1" width="4.875" style="7" customWidth="1"/>
    <col min="2" max="2" width="10.50390625" style="7" customWidth="1"/>
    <col min="3" max="3" width="12.00390625" style="7" bestFit="1" customWidth="1"/>
    <col min="4" max="4" width="4.125" style="121" customWidth="1"/>
    <col min="5" max="5" width="10.875" style="68" customWidth="1"/>
    <col min="6" max="9" width="10.875" style="48" customWidth="1"/>
    <col min="10" max="10" width="8.25390625" style="7" customWidth="1"/>
    <col min="11" max="11" width="7.00390625" style="7" customWidth="1"/>
    <col min="12" max="16384" width="9.00390625" style="7" customWidth="1"/>
  </cols>
  <sheetData>
    <row r="1" spans="1:11" ht="25.5" customHeight="1">
      <c r="A1" s="496" t="s">
        <v>2515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</row>
    <row r="2" spans="1:9" ht="15.75" customHeight="1">
      <c r="A2" s="511" t="s">
        <v>145</v>
      </c>
      <c r="B2" s="511"/>
      <c r="C2" s="511"/>
      <c r="D2" s="511"/>
      <c r="E2" s="511"/>
      <c r="F2" s="511"/>
      <c r="G2" s="74"/>
      <c r="H2" s="74"/>
      <c r="I2" s="74"/>
    </row>
    <row r="3" spans="1:9" ht="15.75" customHeight="1">
      <c r="A3" s="47"/>
      <c r="C3" s="47"/>
      <c r="D3" s="120"/>
      <c r="E3" s="119"/>
      <c r="F3" s="74"/>
      <c r="G3" s="74"/>
      <c r="H3" s="74"/>
      <c r="I3" s="74"/>
    </row>
    <row r="4" spans="1:9" ht="15.75" customHeight="1">
      <c r="A4" s="47"/>
      <c r="C4" s="47"/>
      <c r="D4" s="120"/>
      <c r="E4" s="119"/>
      <c r="F4" s="74"/>
      <c r="G4" s="74"/>
      <c r="H4" s="74"/>
      <c r="I4" s="74"/>
    </row>
    <row r="5" spans="2:11" ht="15.75" customHeight="1">
      <c r="B5" s="47" t="s">
        <v>146</v>
      </c>
      <c r="E5" s="74" t="s">
        <v>2609</v>
      </c>
      <c r="F5" s="74" t="s">
        <v>2609</v>
      </c>
      <c r="G5" s="74" t="s">
        <v>2609</v>
      </c>
      <c r="H5" s="74" t="s">
        <v>2609</v>
      </c>
      <c r="I5" s="74" t="s">
        <v>2609</v>
      </c>
      <c r="J5" s="74"/>
      <c r="K5" s="47"/>
    </row>
    <row r="6" spans="2:11" ht="15.75" customHeight="1">
      <c r="B6" s="47"/>
      <c r="E6" s="108" t="s">
        <v>147</v>
      </c>
      <c r="F6" s="108" t="s">
        <v>147</v>
      </c>
      <c r="G6" s="108" t="s">
        <v>148</v>
      </c>
      <c r="H6" s="108" t="s">
        <v>149</v>
      </c>
      <c r="I6" s="108" t="s">
        <v>149</v>
      </c>
      <c r="J6" s="74"/>
      <c r="K6" s="47"/>
    </row>
    <row r="7" spans="4:11" ht="15.75" customHeight="1">
      <c r="D7" s="7"/>
      <c r="E7" s="48"/>
      <c r="F7" s="108"/>
      <c r="G7" s="108"/>
      <c r="H7" s="108"/>
      <c r="I7" s="108"/>
      <c r="J7" s="74"/>
      <c r="K7" s="47"/>
    </row>
    <row r="8" spans="1:10" ht="15.75" customHeight="1" thickBot="1">
      <c r="A8" t="s">
        <v>601</v>
      </c>
      <c r="B8" s="176" t="s">
        <v>1035</v>
      </c>
      <c r="C8" s="176" t="s">
        <v>2290</v>
      </c>
      <c r="D8" s="122" t="s">
        <v>150</v>
      </c>
      <c r="E8" s="267"/>
      <c r="F8" s="274"/>
      <c r="J8" s="48"/>
    </row>
    <row r="9" spans="1:10" ht="15.75" customHeight="1" thickBot="1">
      <c r="A9"/>
      <c r="D9" s="123"/>
      <c r="F9" s="10" t="s">
        <v>151</v>
      </c>
      <c r="G9" s="283" t="s">
        <v>2918</v>
      </c>
      <c r="J9" s="48"/>
    </row>
    <row r="10" spans="1:10" ht="15.75" customHeight="1">
      <c r="A10"/>
      <c r="B10" s="176" t="s">
        <v>1036</v>
      </c>
      <c r="C10" s="176" t="s">
        <v>575</v>
      </c>
      <c r="D10" s="123">
        <v>2</v>
      </c>
      <c r="E10" s="64"/>
      <c r="F10" s="65" t="s">
        <v>152</v>
      </c>
      <c r="G10" s="268"/>
      <c r="H10" s="283"/>
      <c r="J10" s="48"/>
    </row>
    <row r="11" spans="1:10" ht="15.75" customHeight="1" thickBot="1">
      <c r="A11"/>
      <c r="D11" s="123"/>
      <c r="E11" s="60"/>
      <c r="F11" s="10"/>
      <c r="G11" s="10" t="s">
        <v>153</v>
      </c>
      <c r="H11" s="283" t="s">
        <v>2278</v>
      </c>
      <c r="J11" s="48"/>
    </row>
    <row r="12" spans="1:10" ht="15.75" customHeight="1">
      <c r="A12"/>
      <c r="B12" s="176" t="s">
        <v>1037</v>
      </c>
      <c r="C12" s="176" t="s">
        <v>2103</v>
      </c>
      <c r="D12" s="123">
        <v>3</v>
      </c>
      <c r="E12" s="60"/>
      <c r="F12" s="61"/>
      <c r="G12" s="66"/>
      <c r="H12" s="268"/>
      <c r="I12" s="283"/>
      <c r="J12" s="48"/>
    </row>
    <row r="13" spans="1:10" ht="15.75" customHeight="1" thickBot="1">
      <c r="A13"/>
      <c r="D13" s="123"/>
      <c r="E13" s="62"/>
      <c r="F13" s="66" t="s">
        <v>154</v>
      </c>
      <c r="G13" s="66" t="s">
        <v>155</v>
      </c>
      <c r="H13" s="10"/>
      <c r="I13" s="283"/>
      <c r="J13" s="48"/>
    </row>
    <row r="14" spans="1:10" ht="15.75" customHeight="1" thickBot="1">
      <c r="A14"/>
      <c r="B14" s="176" t="s">
        <v>1038</v>
      </c>
      <c r="C14" s="176" t="s">
        <v>576</v>
      </c>
      <c r="D14" s="123">
        <v>4</v>
      </c>
      <c r="F14" s="279" t="s">
        <v>156</v>
      </c>
      <c r="G14" s="265" t="s">
        <v>2919</v>
      </c>
      <c r="H14" s="308"/>
      <c r="I14" s="10"/>
      <c r="J14" s="48"/>
    </row>
    <row r="15" spans="1:10" ht="15.75" customHeight="1" thickBot="1">
      <c r="A15"/>
      <c r="D15" s="123"/>
      <c r="E15" s="264"/>
      <c r="F15" s="271"/>
      <c r="G15" s="10"/>
      <c r="H15" s="308" t="s">
        <v>157</v>
      </c>
      <c r="I15" s="273" t="s">
        <v>2405</v>
      </c>
      <c r="J15" s="48"/>
    </row>
    <row r="16" spans="1:11" ht="15.75" customHeight="1">
      <c r="A16"/>
      <c r="B16" s="176" t="s">
        <v>1039</v>
      </c>
      <c r="C16" s="176" t="s">
        <v>4135</v>
      </c>
      <c r="D16" s="123">
        <v>5</v>
      </c>
      <c r="F16" s="61"/>
      <c r="G16" s="10" t="s">
        <v>2920</v>
      </c>
      <c r="H16" s="66"/>
      <c r="I16" s="66"/>
      <c r="J16" s="67"/>
      <c r="K16" s="3"/>
    </row>
    <row r="17" spans="1:11" ht="15.75" customHeight="1" thickBot="1">
      <c r="A17"/>
      <c r="D17" s="123"/>
      <c r="E17" s="62"/>
      <c r="F17" s="63" t="s">
        <v>158</v>
      </c>
      <c r="G17" s="277">
        <v>0.5979166666666667</v>
      </c>
      <c r="H17" s="66" t="s">
        <v>159</v>
      </c>
      <c r="I17" s="66"/>
      <c r="J17" s="67"/>
      <c r="K17" s="3"/>
    </row>
    <row r="18" spans="1:11" ht="15.75" customHeight="1" thickBot="1">
      <c r="A18"/>
      <c r="B18" s="176" t="s">
        <v>1040</v>
      </c>
      <c r="C18" s="176" t="s">
        <v>604</v>
      </c>
      <c r="D18" s="123">
        <v>6</v>
      </c>
      <c r="F18" s="10" t="s">
        <v>160</v>
      </c>
      <c r="G18" s="281"/>
      <c r="H18" s="71"/>
      <c r="I18" s="66"/>
      <c r="J18" s="67"/>
      <c r="K18" s="3"/>
    </row>
    <row r="19" spans="1:11" ht="15.75" customHeight="1" thickBot="1">
      <c r="A19"/>
      <c r="D19" s="123"/>
      <c r="E19" s="264"/>
      <c r="F19" s="271"/>
      <c r="G19" s="66" t="s">
        <v>161</v>
      </c>
      <c r="H19" s="266"/>
      <c r="I19" s="66"/>
      <c r="J19" s="67"/>
      <c r="K19" s="3"/>
    </row>
    <row r="20" spans="1:11" ht="15.75" customHeight="1" thickBot="1">
      <c r="A20"/>
      <c r="B20" s="176" t="s">
        <v>1041</v>
      </c>
      <c r="C20" s="176" t="s">
        <v>4122</v>
      </c>
      <c r="D20" s="123">
        <v>7</v>
      </c>
      <c r="E20" s="267"/>
      <c r="F20" s="274"/>
      <c r="G20" s="308" t="s">
        <v>162</v>
      </c>
      <c r="H20" s="10" t="s">
        <v>933</v>
      </c>
      <c r="I20" s="66"/>
      <c r="J20" s="67"/>
      <c r="K20" s="3"/>
    </row>
    <row r="21" spans="1:11" ht="15.75" customHeight="1" thickBot="1">
      <c r="A21"/>
      <c r="D21" s="123"/>
      <c r="F21" s="10" t="s">
        <v>163</v>
      </c>
      <c r="G21" s="273"/>
      <c r="H21" s="297">
        <v>0.68125</v>
      </c>
      <c r="I21" s="66"/>
      <c r="J21" s="67"/>
      <c r="K21" s="3"/>
    </row>
    <row r="22" spans="1:11" ht="15.75" customHeight="1">
      <c r="A22"/>
      <c r="B22" s="176" t="s">
        <v>1042</v>
      </c>
      <c r="C22" s="176" t="s">
        <v>614</v>
      </c>
      <c r="D22" s="123">
        <v>8</v>
      </c>
      <c r="E22" s="64"/>
      <c r="F22" s="65" t="s">
        <v>164</v>
      </c>
      <c r="G22" s="10" t="s">
        <v>2921</v>
      </c>
      <c r="H22" s="10"/>
      <c r="I22" s="66"/>
      <c r="J22" s="67"/>
      <c r="K22" s="3"/>
    </row>
    <row r="23" spans="1:11" ht="15.75" customHeight="1" thickBot="1">
      <c r="A23"/>
      <c r="G23" s="10"/>
      <c r="H23" s="10"/>
      <c r="I23" s="72" t="s">
        <v>165</v>
      </c>
      <c r="J23" s="67" t="s">
        <v>166</v>
      </c>
      <c r="K23" s="11"/>
    </row>
    <row r="24" spans="1:11" ht="15.75" customHeight="1" thickBot="1">
      <c r="A24"/>
      <c r="B24" s="176" t="s">
        <v>2291</v>
      </c>
      <c r="C24" s="176" t="s">
        <v>566</v>
      </c>
      <c r="D24" s="123">
        <v>9</v>
      </c>
      <c r="F24" s="274"/>
      <c r="G24" s="10"/>
      <c r="H24" s="10"/>
      <c r="I24" s="308" t="s">
        <v>167</v>
      </c>
      <c r="J24" s="265" t="s">
        <v>3604</v>
      </c>
      <c r="K24" s="3"/>
    </row>
    <row r="25" spans="2:11" ht="15.75" customHeight="1" thickBot="1">
      <c r="B25" s="3"/>
      <c r="C25" s="3"/>
      <c r="D25" s="7"/>
      <c r="E25" s="264"/>
      <c r="F25" s="287" t="s">
        <v>168</v>
      </c>
      <c r="G25" s="10" t="s">
        <v>2922</v>
      </c>
      <c r="H25" s="10"/>
      <c r="I25" s="308"/>
      <c r="J25" s="277">
        <v>0.8486111111111111</v>
      </c>
      <c r="K25" s="3"/>
    </row>
    <row r="26" spans="1:11" ht="15.75" customHeight="1">
      <c r="A26" s="6"/>
      <c r="B26" s="176" t="s">
        <v>1043</v>
      </c>
      <c r="C26" s="176" t="s">
        <v>611</v>
      </c>
      <c r="D26" s="123">
        <v>10</v>
      </c>
      <c r="E26" s="64"/>
      <c r="F26" s="65" t="s">
        <v>169</v>
      </c>
      <c r="G26" s="314"/>
      <c r="H26" s="10"/>
      <c r="I26" s="10"/>
      <c r="J26" s="283"/>
      <c r="K26" s="3"/>
    </row>
    <row r="27" spans="2:11" ht="15.75" customHeight="1" thickBot="1">
      <c r="B27" s="3"/>
      <c r="C27" s="3"/>
      <c r="D27" s="123"/>
      <c r="F27" s="10"/>
      <c r="G27" s="10" t="s">
        <v>170</v>
      </c>
      <c r="H27" s="273" t="s">
        <v>2279</v>
      </c>
      <c r="I27" s="10"/>
      <c r="J27" s="283"/>
      <c r="K27" s="3"/>
    </row>
    <row r="28" spans="1:11" ht="15.75" customHeight="1">
      <c r="A28" s="6"/>
      <c r="B28" s="176" t="s">
        <v>1044</v>
      </c>
      <c r="C28" s="176" t="s">
        <v>619</v>
      </c>
      <c r="D28" s="123">
        <v>11</v>
      </c>
      <c r="F28" s="10"/>
      <c r="G28" s="66" t="s">
        <v>171</v>
      </c>
      <c r="H28" s="10"/>
      <c r="I28" s="283"/>
      <c r="J28" s="283"/>
      <c r="K28" s="3"/>
    </row>
    <row r="29" spans="2:11" ht="15.75" customHeight="1" thickBot="1">
      <c r="B29" s="3"/>
      <c r="C29" s="3"/>
      <c r="D29" s="123" t="s">
        <v>172</v>
      </c>
      <c r="E29" s="62"/>
      <c r="F29" s="63" t="s">
        <v>173</v>
      </c>
      <c r="G29" s="71"/>
      <c r="H29" s="10"/>
      <c r="I29" s="283"/>
      <c r="J29" s="283"/>
      <c r="K29" s="3"/>
    </row>
    <row r="30" spans="1:11" ht="15.75" customHeight="1" thickBot="1">
      <c r="A30" s="6"/>
      <c r="B30" s="176" t="s">
        <v>1045</v>
      </c>
      <c r="C30" s="176" t="s">
        <v>2110</v>
      </c>
      <c r="D30" s="123">
        <v>12</v>
      </c>
      <c r="F30" s="10" t="s">
        <v>174</v>
      </c>
      <c r="G30" s="265" t="s">
        <v>2923</v>
      </c>
      <c r="H30" s="308" t="s">
        <v>175</v>
      </c>
      <c r="I30" s="10"/>
      <c r="J30" s="283"/>
      <c r="K30" s="3"/>
    </row>
    <row r="31" spans="2:11" ht="15.75" customHeight="1" thickBot="1">
      <c r="B31" s="3"/>
      <c r="C31" s="3"/>
      <c r="D31" s="7"/>
      <c r="E31" s="264"/>
      <c r="F31" s="271"/>
      <c r="G31" s="10"/>
      <c r="H31" s="308"/>
      <c r="I31" s="273"/>
      <c r="J31" s="283"/>
      <c r="K31" s="3"/>
    </row>
    <row r="32" spans="1:11" ht="15.75" customHeight="1">
      <c r="A32" s="6"/>
      <c r="B32" s="176" t="s">
        <v>1046</v>
      </c>
      <c r="C32" s="176" t="s">
        <v>4135</v>
      </c>
      <c r="D32" s="123">
        <v>13</v>
      </c>
      <c r="F32" s="61"/>
      <c r="G32" s="10"/>
      <c r="H32" s="66" t="s">
        <v>176</v>
      </c>
      <c r="I32" s="10" t="s">
        <v>2417</v>
      </c>
      <c r="J32" s="10"/>
      <c r="K32" s="3"/>
    </row>
    <row r="33" spans="2:11" ht="15.75" customHeight="1" thickBot="1">
      <c r="B33" s="3"/>
      <c r="C33" s="3"/>
      <c r="D33" s="123"/>
      <c r="E33" s="62"/>
      <c r="F33" s="63" t="s">
        <v>177</v>
      </c>
      <c r="G33" s="280" t="s">
        <v>2924</v>
      </c>
      <c r="H33" s="66"/>
      <c r="I33" s="277">
        <v>0.8861111111111111</v>
      </c>
      <c r="J33" s="10"/>
      <c r="K33" s="3"/>
    </row>
    <row r="34" spans="1:11" ht="15.75" customHeight="1" thickBot="1">
      <c r="A34" s="6"/>
      <c r="B34" s="176" t="s">
        <v>1047</v>
      </c>
      <c r="C34" s="176" t="s">
        <v>4105</v>
      </c>
      <c r="D34" s="123">
        <v>14</v>
      </c>
      <c r="F34" s="10" t="s">
        <v>178</v>
      </c>
      <c r="G34" s="283"/>
      <c r="H34" s="270"/>
      <c r="I34" s="10"/>
      <c r="J34" s="10"/>
      <c r="K34" s="3"/>
    </row>
    <row r="35" spans="2:11" ht="15.75" customHeight="1" thickBot="1">
      <c r="B35" s="213"/>
      <c r="C35" s="3"/>
      <c r="D35" s="123"/>
      <c r="E35" s="264"/>
      <c r="F35" s="271"/>
      <c r="G35" s="10" t="s">
        <v>179</v>
      </c>
      <c r="H35" s="269"/>
      <c r="I35" s="10"/>
      <c r="J35" s="10"/>
      <c r="K35" s="3"/>
    </row>
    <row r="36" spans="1:11" ht="15.75" customHeight="1" thickBot="1">
      <c r="A36" s="6"/>
      <c r="B36" s="176" t="s">
        <v>1048</v>
      </c>
      <c r="C36" s="176" t="s">
        <v>2104</v>
      </c>
      <c r="D36" s="123">
        <v>15</v>
      </c>
      <c r="F36" s="10"/>
      <c r="G36" s="66" t="s">
        <v>180</v>
      </c>
      <c r="H36" s="268" t="s">
        <v>2280</v>
      </c>
      <c r="I36" s="10"/>
      <c r="J36" s="10"/>
      <c r="K36" s="3"/>
    </row>
    <row r="37" spans="2:11" ht="15.75" customHeight="1">
      <c r="B37" s="3"/>
      <c r="C37" s="3"/>
      <c r="D37" s="123"/>
      <c r="E37" s="264"/>
      <c r="F37" s="271" t="s">
        <v>181</v>
      </c>
      <c r="G37" s="270"/>
      <c r="H37" s="10"/>
      <c r="I37" s="10"/>
      <c r="J37" s="10"/>
      <c r="K37" s="3"/>
    </row>
    <row r="38" spans="2:11" ht="15.75" customHeight="1" thickBot="1">
      <c r="B38" s="176" t="s">
        <v>1049</v>
      </c>
      <c r="C38" s="176"/>
      <c r="D38" s="123">
        <v>16</v>
      </c>
      <c r="F38" s="10" t="s">
        <v>182</v>
      </c>
      <c r="G38" s="269"/>
      <c r="H38" s="10"/>
      <c r="I38" s="10"/>
      <c r="J38" s="10"/>
      <c r="K38" s="3"/>
    </row>
    <row r="39" spans="2:11" ht="15.75" customHeight="1" thickBot="1">
      <c r="B39" s="3"/>
      <c r="C39" s="3"/>
      <c r="D39" s="123"/>
      <c r="E39" s="69" t="s">
        <v>183</v>
      </c>
      <c r="F39" s="71"/>
      <c r="G39" s="10" t="s">
        <v>2925</v>
      </c>
      <c r="H39" s="10"/>
      <c r="I39" s="10"/>
      <c r="J39" s="10"/>
      <c r="K39" s="3"/>
    </row>
    <row r="40" spans="1:11" ht="15.75" customHeight="1" thickBot="1">
      <c r="A40" s="6"/>
      <c r="B40" s="176" t="s">
        <v>1050</v>
      </c>
      <c r="C40" s="176" t="s">
        <v>1051</v>
      </c>
      <c r="D40" s="123">
        <v>17</v>
      </c>
      <c r="E40" s="10" t="s">
        <v>155</v>
      </c>
      <c r="F40" s="265" t="s">
        <v>2866</v>
      </c>
      <c r="G40" s="10"/>
      <c r="H40" s="10"/>
      <c r="I40" s="10"/>
      <c r="J40" s="10"/>
      <c r="K40" s="3"/>
    </row>
    <row r="41" spans="4:11" ht="15.75" customHeight="1">
      <c r="D41" s="123"/>
      <c r="E41" s="264"/>
      <c r="F41" s="10"/>
      <c r="G41" s="10"/>
      <c r="H41" s="10"/>
      <c r="I41" s="10"/>
      <c r="J41" s="10"/>
      <c r="K41" s="3"/>
    </row>
    <row r="42" spans="1:11" ht="15.75" customHeight="1">
      <c r="A42" s="6"/>
      <c r="B42" s="3"/>
      <c r="C42" s="6"/>
      <c r="D42" s="123"/>
      <c r="F42" s="10"/>
      <c r="G42" s="10"/>
      <c r="H42" s="10"/>
      <c r="I42" s="10"/>
      <c r="J42" s="10"/>
      <c r="K42" s="3"/>
    </row>
    <row r="43" spans="3:11" ht="15.75" customHeight="1">
      <c r="C43" s="3"/>
      <c r="F43" s="10"/>
      <c r="G43" s="10"/>
      <c r="H43" s="10"/>
      <c r="I43" s="10"/>
      <c r="J43" s="10"/>
      <c r="K43" s="3"/>
    </row>
    <row r="44" spans="1:11" ht="25.5" customHeight="1">
      <c r="A44" s="496" t="s">
        <v>2524</v>
      </c>
      <c r="B44" s="496"/>
      <c r="C44" s="496"/>
      <c r="D44" s="496"/>
      <c r="E44" s="496"/>
      <c r="F44" s="496"/>
      <c r="G44" s="496"/>
      <c r="H44" s="496"/>
      <c r="I44" s="496"/>
      <c r="J44" s="496"/>
      <c r="K44" s="496"/>
    </row>
    <row r="45" spans="3:11" ht="15.75" customHeight="1">
      <c r="C45" s="3"/>
      <c r="F45" s="10"/>
      <c r="G45" s="10"/>
      <c r="H45" s="10"/>
      <c r="I45" s="10"/>
      <c r="J45" s="10"/>
      <c r="K45" s="3"/>
    </row>
    <row r="46" spans="1:11" ht="15.75" customHeight="1">
      <c r="A46" s="6"/>
      <c r="B46" s="47" t="s">
        <v>184</v>
      </c>
      <c r="E46" s="74" t="s">
        <v>2609</v>
      </c>
      <c r="F46" s="74" t="s">
        <v>2609</v>
      </c>
      <c r="G46" s="74" t="s">
        <v>2609</v>
      </c>
      <c r="H46" s="74" t="s">
        <v>2609</v>
      </c>
      <c r="I46" s="74" t="s">
        <v>2609</v>
      </c>
      <c r="J46" s="74"/>
      <c r="K46" s="47"/>
    </row>
    <row r="47" spans="2:11" ht="15.75" customHeight="1">
      <c r="B47" s="47"/>
      <c r="E47" s="108" t="s">
        <v>147</v>
      </c>
      <c r="F47" s="108" t="s">
        <v>147</v>
      </c>
      <c r="G47" s="108" t="s">
        <v>148</v>
      </c>
      <c r="H47" s="108" t="s">
        <v>149</v>
      </c>
      <c r="I47" s="108" t="s">
        <v>149</v>
      </c>
      <c r="J47" s="74"/>
      <c r="K47" s="47"/>
    </row>
    <row r="48" spans="2:11" ht="15.75" customHeight="1">
      <c r="B48" s="47"/>
      <c r="E48" s="48"/>
      <c r="F48" s="108"/>
      <c r="G48" s="108"/>
      <c r="H48" s="108"/>
      <c r="I48" s="108"/>
      <c r="J48" s="74"/>
      <c r="K48" s="47"/>
    </row>
    <row r="49" spans="1:10" ht="15.75" customHeight="1" thickBot="1">
      <c r="A49"/>
      <c r="B49" s="176" t="s">
        <v>1052</v>
      </c>
      <c r="C49" s="176" t="s">
        <v>4135</v>
      </c>
      <c r="D49" s="7">
        <v>18</v>
      </c>
      <c r="E49" s="60"/>
      <c r="F49" s="10"/>
      <c r="J49" s="48"/>
    </row>
    <row r="50" spans="1:10" ht="15.75" customHeight="1" thickBot="1">
      <c r="A50"/>
      <c r="D50" s="7"/>
      <c r="E50" s="264"/>
      <c r="F50" s="271" t="s">
        <v>185</v>
      </c>
      <c r="G50" s="283" t="s">
        <v>2926</v>
      </c>
      <c r="J50" s="48"/>
    </row>
    <row r="51" spans="1:10" ht="15.75" customHeight="1">
      <c r="A51"/>
      <c r="B51" s="176" t="s">
        <v>1053</v>
      </c>
      <c r="C51" s="176" t="s">
        <v>606</v>
      </c>
      <c r="D51" s="7">
        <v>19</v>
      </c>
      <c r="E51" s="64"/>
      <c r="F51" s="65" t="s">
        <v>186</v>
      </c>
      <c r="G51" s="284"/>
      <c r="J51" s="48"/>
    </row>
    <row r="52" spans="1:10" ht="15.75" customHeight="1" thickBot="1">
      <c r="A52"/>
      <c r="D52" s="7"/>
      <c r="E52" s="60"/>
      <c r="F52" s="10"/>
      <c r="G52" s="66" t="s">
        <v>187</v>
      </c>
      <c r="H52" s="48" t="s">
        <v>2897</v>
      </c>
      <c r="J52" s="48"/>
    </row>
    <row r="53" spans="1:10" ht="15.75" customHeight="1" thickBot="1">
      <c r="A53"/>
      <c r="B53" s="176" t="s">
        <v>2292</v>
      </c>
      <c r="C53" s="176" t="s">
        <v>576</v>
      </c>
      <c r="D53" s="123">
        <v>20</v>
      </c>
      <c r="E53" s="60"/>
      <c r="F53" s="274"/>
      <c r="G53" s="10" t="s">
        <v>188</v>
      </c>
      <c r="H53" s="281"/>
      <c r="I53" s="67"/>
      <c r="J53" s="48"/>
    </row>
    <row r="54" spans="1:10" ht="15.75" customHeight="1" thickBot="1">
      <c r="A54"/>
      <c r="D54" s="123"/>
      <c r="E54" s="264"/>
      <c r="F54" s="10" t="s">
        <v>189</v>
      </c>
      <c r="G54" s="283"/>
      <c r="H54" s="270"/>
      <c r="I54" s="67"/>
      <c r="J54" s="48"/>
    </row>
    <row r="55" spans="1:10" ht="15.75" customHeight="1">
      <c r="A55"/>
      <c r="B55" s="176" t="s">
        <v>1054</v>
      </c>
      <c r="C55" s="176" t="s">
        <v>650</v>
      </c>
      <c r="D55" s="123">
        <v>21</v>
      </c>
      <c r="E55" s="64"/>
      <c r="F55" s="65" t="s">
        <v>190</v>
      </c>
      <c r="G55" s="268" t="s">
        <v>2927</v>
      </c>
      <c r="H55" s="66"/>
      <c r="I55" s="67"/>
      <c r="J55" s="48"/>
    </row>
    <row r="56" spans="1:10" ht="15.75" customHeight="1" thickBot="1">
      <c r="A56"/>
      <c r="D56" s="123"/>
      <c r="E56" s="60"/>
      <c r="F56" s="10"/>
      <c r="G56" s="10"/>
      <c r="H56" s="66" t="s">
        <v>191</v>
      </c>
      <c r="I56" s="67" t="s">
        <v>2406</v>
      </c>
      <c r="J56" s="48"/>
    </row>
    <row r="57" spans="1:11" ht="15.75" customHeight="1" thickBot="1">
      <c r="A57"/>
      <c r="B57" s="176" t="s">
        <v>1055</v>
      </c>
      <c r="C57" s="176" t="s">
        <v>567</v>
      </c>
      <c r="D57" s="123">
        <v>22</v>
      </c>
      <c r="F57" s="10"/>
      <c r="G57" s="10" t="s">
        <v>2928</v>
      </c>
      <c r="H57" s="10"/>
      <c r="I57" s="265"/>
      <c r="J57" s="283"/>
      <c r="K57" s="3"/>
    </row>
    <row r="58" spans="1:11" ht="15.75" customHeight="1" thickBot="1">
      <c r="A58"/>
      <c r="D58" s="123"/>
      <c r="E58" s="264"/>
      <c r="F58" s="271" t="s">
        <v>192</v>
      </c>
      <c r="G58" s="297">
        <v>0.8854166666666666</v>
      </c>
      <c r="H58" s="10" t="s">
        <v>193</v>
      </c>
      <c r="I58" s="283"/>
      <c r="J58" s="283"/>
      <c r="K58" s="3"/>
    </row>
    <row r="59" spans="1:11" ht="15.75" customHeight="1">
      <c r="A59"/>
      <c r="B59" s="176" t="s">
        <v>1056</v>
      </c>
      <c r="C59" s="176" t="s">
        <v>575</v>
      </c>
      <c r="D59" s="123">
        <v>23</v>
      </c>
      <c r="E59" s="64"/>
      <c r="F59" s="65" t="s">
        <v>194</v>
      </c>
      <c r="G59" s="284"/>
      <c r="H59" s="67"/>
      <c r="I59" s="283"/>
      <c r="J59" s="283"/>
      <c r="K59" s="3"/>
    </row>
    <row r="60" spans="1:11" ht="15.75" customHeight="1" thickBot="1">
      <c r="A60"/>
      <c r="D60" s="123"/>
      <c r="G60" s="66" t="s">
        <v>195</v>
      </c>
      <c r="H60" s="67"/>
      <c r="I60" s="283"/>
      <c r="J60" s="283"/>
      <c r="K60" s="3"/>
    </row>
    <row r="61" spans="1:11" ht="15.75" customHeight="1" thickBot="1">
      <c r="A61"/>
      <c r="B61" s="176" t="s">
        <v>1057</v>
      </c>
      <c r="C61" s="176" t="s">
        <v>2107</v>
      </c>
      <c r="D61" s="123">
        <v>24</v>
      </c>
      <c r="E61" s="267"/>
      <c r="F61" s="274"/>
      <c r="G61" s="10" t="s">
        <v>196</v>
      </c>
      <c r="H61" s="265" t="s">
        <v>2281</v>
      </c>
      <c r="I61" s="10"/>
      <c r="J61" s="283"/>
      <c r="K61" s="3"/>
    </row>
    <row r="62" spans="1:11" ht="15.75" customHeight="1" thickBot="1">
      <c r="A62"/>
      <c r="D62" s="123"/>
      <c r="F62" s="10" t="s">
        <v>197</v>
      </c>
      <c r="G62" s="304"/>
      <c r="H62" s="10"/>
      <c r="I62" s="10"/>
      <c r="J62" s="283"/>
      <c r="K62" s="3"/>
    </row>
    <row r="63" spans="1:11" ht="15.75" customHeight="1">
      <c r="A63"/>
      <c r="B63" s="176" t="s">
        <v>1058</v>
      </c>
      <c r="C63" s="176" t="s">
        <v>4122</v>
      </c>
      <c r="D63" s="123">
        <v>25</v>
      </c>
      <c r="E63" s="64"/>
      <c r="F63" s="65" t="s">
        <v>198</v>
      </c>
      <c r="G63" s="268" t="s">
        <v>2929</v>
      </c>
      <c r="H63" s="10"/>
      <c r="I63" s="10"/>
      <c r="J63" s="283" t="s">
        <v>73</v>
      </c>
      <c r="K63" s="3"/>
    </row>
    <row r="64" spans="4:11" ht="15.75" customHeight="1" thickBot="1">
      <c r="D64" s="123"/>
      <c r="G64" s="277">
        <v>0.6395833333333333</v>
      </c>
      <c r="H64" s="10"/>
      <c r="I64" s="81" t="s">
        <v>199</v>
      </c>
      <c r="J64" s="283" t="s">
        <v>166</v>
      </c>
      <c r="K64" s="3"/>
    </row>
    <row r="65" spans="2:11" ht="15.75" customHeight="1">
      <c r="B65" s="176" t="s">
        <v>1059</v>
      </c>
      <c r="C65" s="176" t="s">
        <v>572</v>
      </c>
      <c r="D65" s="123">
        <v>26</v>
      </c>
      <c r="F65" s="61"/>
      <c r="G65" s="10" t="s">
        <v>2930</v>
      </c>
      <c r="H65" s="10"/>
      <c r="I65" s="66" t="s">
        <v>200</v>
      </c>
      <c r="J65" s="268"/>
      <c r="K65" s="3"/>
    </row>
    <row r="66" spans="1:11" ht="15.75" customHeight="1" thickBot="1">
      <c r="A66" s="6"/>
      <c r="B66" s="3"/>
      <c r="C66" s="3"/>
      <c r="D66" s="123"/>
      <c r="E66" s="62"/>
      <c r="F66" s="63" t="s">
        <v>201</v>
      </c>
      <c r="G66" s="10"/>
      <c r="H66" s="10"/>
      <c r="I66" s="66"/>
      <c r="J66" s="10"/>
      <c r="K66" s="11"/>
    </row>
    <row r="67" spans="2:11" ht="15.75" customHeight="1" thickBot="1">
      <c r="B67" s="176" t="s">
        <v>2293</v>
      </c>
      <c r="C67" s="176" t="s">
        <v>611</v>
      </c>
      <c r="D67" s="123">
        <v>27</v>
      </c>
      <c r="F67" s="10" t="s">
        <v>202</v>
      </c>
      <c r="G67" s="318"/>
      <c r="H67" s="277">
        <v>0.8847222222222223</v>
      </c>
      <c r="I67" s="66"/>
      <c r="J67" s="10"/>
      <c r="K67" s="3"/>
    </row>
    <row r="68" spans="1:11" ht="15.75" customHeight="1" thickBot="1">
      <c r="A68" s="6"/>
      <c r="B68" s="3"/>
      <c r="C68" s="3"/>
      <c r="D68" s="123"/>
      <c r="E68" s="264"/>
      <c r="F68" s="271"/>
      <c r="G68" s="10" t="s">
        <v>203</v>
      </c>
      <c r="H68" s="283" t="s">
        <v>2282</v>
      </c>
      <c r="I68" s="66"/>
      <c r="J68" s="10"/>
      <c r="K68" s="3"/>
    </row>
    <row r="69" spans="1:11" ht="15.75" customHeight="1" thickBot="1">
      <c r="A69" s="6"/>
      <c r="B69" s="176" t="s">
        <v>1060</v>
      </c>
      <c r="C69" s="176" t="s">
        <v>2110</v>
      </c>
      <c r="D69" s="123">
        <v>28</v>
      </c>
      <c r="F69" s="274"/>
      <c r="G69" s="66" t="s">
        <v>204</v>
      </c>
      <c r="H69" s="284"/>
      <c r="I69" s="71"/>
      <c r="J69" s="10"/>
      <c r="K69" s="3"/>
    </row>
    <row r="70" spans="2:11" ht="15.75" customHeight="1" thickBot="1">
      <c r="B70" s="3"/>
      <c r="C70" s="3"/>
      <c r="D70" s="123"/>
      <c r="E70" s="264"/>
      <c r="F70" s="10" t="s">
        <v>205</v>
      </c>
      <c r="G70" s="269"/>
      <c r="H70" s="66"/>
      <c r="I70" s="71"/>
      <c r="J70" s="10"/>
      <c r="K70" s="3"/>
    </row>
    <row r="71" spans="2:11" ht="15.75" customHeight="1">
      <c r="B71" s="176" t="s">
        <v>1061</v>
      </c>
      <c r="C71" s="176" t="s">
        <v>4135</v>
      </c>
      <c r="D71" s="123">
        <v>29</v>
      </c>
      <c r="E71" s="64"/>
      <c r="F71" s="65" t="s">
        <v>206</v>
      </c>
      <c r="G71" s="10" t="s">
        <v>2931</v>
      </c>
      <c r="H71" s="66"/>
      <c r="I71" s="66"/>
      <c r="J71" s="10"/>
      <c r="K71" s="3"/>
    </row>
    <row r="72" spans="1:11" ht="15.75" customHeight="1" thickBot="1">
      <c r="A72" s="6"/>
      <c r="B72" s="3"/>
      <c r="C72" s="3"/>
      <c r="D72" s="123"/>
      <c r="F72" s="10"/>
      <c r="G72" s="10"/>
      <c r="H72" s="66" t="s">
        <v>207</v>
      </c>
      <c r="I72" s="266"/>
      <c r="J72" s="10"/>
      <c r="K72" s="3"/>
    </row>
    <row r="73" spans="2:11" ht="15.75" customHeight="1" thickBot="1">
      <c r="B73" s="176" t="s">
        <v>1062</v>
      </c>
      <c r="C73" s="176" t="s">
        <v>2103</v>
      </c>
      <c r="D73" s="123">
        <v>30</v>
      </c>
      <c r="E73" s="267"/>
      <c r="F73" s="10"/>
      <c r="G73" s="10"/>
      <c r="H73" s="10"/>
      <c r="I73" s="283" t="s">
        <v>2407</v>
      </c>
      <c r="J73" s="10"/>
      <c r="K73" s="3"/>
    </row>
    <row r="74" spans="2:11" ht="15.75" customHeight="1" thickBot="1">
      <c r="B74" s="3"/>
      <c r="C74" s="3"/>
      <c r="D74" s="123"/>
      <c r="F74" s="271" t="s">
        <v>208</v>
      </c>
      <c r="G74" s="283" t="s">
        <v>2932</v>
      </c>
      <c r="H74" s="10" t="s">
        <v>209</v>
      </c>
      <c r="I74" s="283"/>
      <c r="J74" s="10"/>
      <c r="K74" s="3"/>
    </row>
    <row r="75" spans="2:11" ht="15.75" customHeight="1">
      <c r="B75" s="176" t="s">
        <v>1063</v>
      </c>
      <c r="C75" s="176" t="s">
        <v>566</v>
      </c>
      <c r="D75" s="123">
        <v>31</v>
      </c>
      <c r="E75" s="64"/>
      <c r="F75" s="65" t="s">
        <v>210</v>
      </c>
      <c r="G75" s="284"/>
      <c r="H75" s="67"/>
      <c r="I75" s="283"/>
      <c r="J75" s="10"/>
      <c r="K75" s="3"/>
    </row>
    <row r="76" spans="1:11" ht="15.75" customHeight="1" thickBot="1">
      <c r="A76" s="6"/>
      <c r="B76" s="3"/>
      <c r="C76" s="3"/>
      <c r="D76" s="123"/>
      <c r="G76" s="66" t="s">
        <v>211</v>
      </c>
      <c r="H76" s="67"/>
      <c r="I76" s="283"/>
      <c r="J76" s="10"/>
      <c r="K76" s="3"/>
    </row>
    <row r="77" spans="2:11" ht="15.75" customHeight="1">
      <c r="B77" s="176" t="s">
        <v>1064</v>
      </c>
      <c r="C77" s="176" t="s">
        <v>619</v>
      </c>
      <c r="D77" s="123">
        <v>32</v>
      </c>
      <c r="E77" s="64"/>
      <c r="G77" s="10" t="s">
        <v>212</v>
      </c>
      <c r="H77" s="265" t="s">
        <v>2283</v>
      </c>
      <c r="I77" s="10"/>
      <c r="J77" s="10"/>
      <c r="K77" s="3"/>
    </row>
    <row r="78" spans="1:11" ht="15.75" customHeight="1">
      <c r="A78" s="6"/>
      <c r="B78" s="3"/>
      <c r="C78" s="3"/>
      <c r="D78" s="123"/>
      <c r="F78" s="63" t="s">
        <v>213</v>
      </c>
      <c r="G78" s="67"/>
      <c r="H78" s="297">
        <v>0.80625</v>
      </c>
      <c r="I78" s="10"/>
      <c r="J78" s="10"/>
      <c r="K78" s="3"/>
    </row>
    <row r="79" spans="1:11" ht="15.75" customHeight="1" thickBot="1">
      <c r="A79"/>
      <c r="B79" s="176" t="s">
        <v>1065</v>
      </c>
      <c r="C79" s="176" t="s">
        <v>614</v>
      </c>
      <c r="D79" s="123">
        <v>33</v>
      </c>
      <c r="E79" s="267"/>
      <c r="F79" s="66" t="s">
        <v>214</v>
      </c>
      <c r="G79" s="280"/>
      <c r="H79" s="283"/>
      <c r="I79" s="10"/>
      <c r="J79" s="10"/>
      <c r="K79" s="3"/>
    </row>
    <row r="80" spans="1:11" ht="15.75" customHeight="1" thickBot="1">
      <c r="A80" s="6"/>
      <c r="B80" s="3"/>
      <c r="C80" s="3"/>
      <c r="D80" s="123"/>
      <c r="E80" s="81" t="s">
        <v>215</v>
      </c>
      <c r="F80" s="273"/>
      <c r="G80" s="283" t="s">
        <v>2933</v>
      </c>
      <c r="H80" s="10"/>
      <c r="I80" s="10"/>
      <c r="J80" s="10"/>
      <c r="K80" s="3"/>
    </row>
    <row r="81" spans="1:11" ht="15.75" customHeight="1">
      <c r="A81"/>
      <c r="B81" s="176" t="s">
        <v>1066</v>
      </c>
      <c r="C81" s="176" t="s">
        <v>616</v>
      </c>
      <c r="D81" s="123">
        <v>34</v>
      </c>
      <c r="E81" s="65" t="s">
        <v>162</v>
      </c>
      <c r="F81" s="268" t="s">
        <v>2864</v>
      </c>
      <c r="G81" s="10"/>
      <c r="H81" s="10"/>
      <c r="I81" s="10"/>
      <c r="J81" s="10"/>
      <c r="K81" s="3"/>
    </row>
    <row r="82" spans="1:11" ht="15.75" customHeight="1">
      <c r="A82" s="6"/>
      <c r="B82" s="3"/>
      <c r="C82" s="6"/>
      <c r="D82" s="123"/>
      <c r="F82" s="10"/>
      <c r="G82" s="10"/>
      <c r="H82" s="10"/>
      <c r="I82" s="10"/>
      <c r="J82" s="10"/>
      <c r="K82" s="3"/>
    </row>
    <row r="83" spans="4:11" ht="15.75" customHeight="1">
      <c r="D83" s="123"/>
      <c r="F83" s="10"/>
      <c r="G83" s="10"/>
      <c r="H83" s="10"/>
      <c r="I83" s="10"/>
      <c r="J83" s="10"/>
      <c r="K83" s="3"/>
    </row>
    <row r="84" spans="1:11" ht="15.75" customHeight="1">
      <c r="A84" s="6"/>
      <c r="B84" s="3"/>
      <c r="C84" s="6"/>
      <c r="D84" s="123"/>
      <c r="F84" s="10"/>
      <c r="G84" s="10"/>
      <c r="H84" s="10"/>
      <c r="I84" s="10"/>
      <c r="J84" s="10"/>
      <c r="K84" s="3"/>
    </row>
    <row r="85" spans="4:11" ht="15.75" customHeight="1">
      <c r="D85" s="123"/>
      <c r="F85" s="10"/>
      <c r="G85" s="10"/>
      <c r="H85" s="10"/>
      <c r="I85" s="10"/>
      <c r="J85" s="10"/>
      <c r="K85" s="3"/>
    </row>
    <row r="86" spans="4:11" ht="15.75" customHeight="1">
      <c r="D86" s="123"/>
      <c r="F86" s="10"/>
      <c r="G86" s="10"/>
      <c r="H86" s="10"/>
      <c r="I86" s="10"/>
      <c r="J86" s="10"/>
      <c r="K86" s="3"/>
    </row>
    <row r="87" spans="1:11" ht="25.5" customHeight="1">
      <c r="A87" s="496" t="s">
        <v>2524</v>
      </c>
      <c r="B87" s="496"/>
      <c r="C87" s="496"/>
      <c r="D87" s="496"/>
      <c r="E87" s="496"/>
      <c r="F87" s="496"/>
      <c r="G87" s="496"/>
      <c r="H87" s="496"/>
      <c r="I87" s="496"/>
      <c r="J87" s="496"/>
      <c r="K87" s="496"/>
    </row>
    <row r="88" spans="2:11" ht="15.75" customHeight="1">
      <c r="B88" s="47" t="s">
        <v>216</v>
      </c>
      <c r="E88" s="74" t="s">
        <v>2609</v>
      </c>
      <c r="F88" s="74" t="s">
        <v>2609</v>
      </c>
      <c r="G88" s="74" t="s">
        <v>2609</v>
      </c>
      <c r="H88" s="74" t="s">
        <v>2609</v>
      </c>
      <c r="I88" s="74" t="s">
        <v>2609</v>
      </c>
      <c r="J88" s="74"/>
      <c r="K88" s="47"/>
    </row>
    <row r="89" spans="1:11" ht="15.75" customHeight="1">
      <c r="A89" s="6"/>
      <c r="B89" s="47"/>
      <c r="E89" s="108" t="s">
        <v>147</v>
      </c>
      <c r="F89" s="108" t="s">
        <v>147</v>
      </c>
      <c r="G89" s="108" t="s">
        <v>148</v>
      </c>
      <c r="H89" s="108" t="s">
        <v>149</v>
      </c>
      <c r="I89" s="108" t="s">
        <v>149</v>
      </c>
      <c r="J89" s="74"/>
      <c r="K89" s="47"/>
    </row>
    <row r="90" spans="1:11" ht="15.75" customHeight="1">
      <c r="A90" s="6"/>
      <c r="B90" s="47"/>
      <c r="E90" s="48"/>
      <c r="F90" s="108"/>
      <c r="G90" s="108"/>
      <c r="H90" s="108"/>
      <c r="I90" s="108"/>
      <c r="J90" s="74"/>
      <c r="K90" s="47"/>
    </row>
    <row r="91" spans="1:10" ht="15.75" customHeight="1" thickBot="1">
      <c r="A91" t="s">
        <v>703</v>
      </c>
      <c r="B91" s="176" t="s">
        <v>2294</v>
      </c>
      <c r="C91" s="176" t="s">
        <v>4122</v>
      </c>
      <c r="D91" s="7">
        <v>35</v>
      </c>
      <c r="E91" s="60"/>
      <c r="F91" s="10"/>
      <c r="J91" s="48"/>
    </row>
    <row r="92" spans="1:10" ht="15.75" customHeight="1" thickBot="1">
      <c r="A92"/>
      <c r="D92" s="7"/>
      <c r="E92" s="264"/>
      <c r="F92" s="271" t="s">
        <v>217</v>
      </c>
      <c r="G92" s="283" t="s">
        <v>2934</v>
      </c>
      <c r="J92" s="48"/>
    </row>
    <row r="93" spans="1:10" ht="15.75" customHeight="1">
      <c r="A93"/>
      <c r="B93" s="176" t="s">
        <v>1067</v>
      </c>
      <c r="C93" s="176" t="s">
        <v>3214</v>
      </c>
      <c r="D93" s="7">
        <v>36</v>
      </c>
      <c r="E93" s="64"/>
      <c r="F93" s="65" t="s">
        <v>218</v>
      </c>
      <c r="G93" s="268"/>
      <c r="H93" s="283"/>
      <c r="J93" s="48"/>
    </row>
    <row r="94" spans="1:10" ht="15.75" customHeight="1" thickBot="1">
      <c r="A94"/>
      <c r="D94" s="7"/>
      <c r="E94" s="60"/>
      <c r="F94" s="10"/>
      <c r="G94" s="10" t="s">
        <v>3602</v>
      </c>
      <c r="H94" s="283" t="s">
        <v>2284</v>
      </c>
      <c r="J94" s="48"/>
    </row>
    <row r="95" spans="1:10" ht="15.75" customHeight="1" thickBot="1">
      <c r="A95"/>
      <c r="B95" s="176" t="s">
        <v>1068</v>
      </c>
      <c r="C95" s="176" t="s">
        <v>4135</v>
      </c>
      <c r="D95" s="123">
        <v>37</v>
      </c>
      <c r="E95" s="267"/>
      <c r="F95" s="274"/>
      <c r="G95" s="66"/>
      <c r="H95" s="268"/>
      <c r="I95" s="283"/>
      <c r="J95" s="48"/>
    </row>
    <row r="96" spans="1:10" ht="15.75" customHeight="1" thickBot="1">
      <c r="A96"/>
      <c r="D96" s="123"/>
      <c r="F96" s="10" t="s">
        <v>219</v>
      </c>
      <c r="G96" s="270" t="s">
        <v>220</v>
      </c>
      <c r="H96" s="10"/>
      <c r="I96" s="283"/>
      <c r="J96" s="48"/>
    </row>
    <row r="97" spans="1:10" ht="15.75" customHeight="1">
      <c r="A97"/>
      <c r="B97" s="176" t="s">
        <v>1069</v>
      </c>
      <c r="C97" s="176" t="s">
        <v>575</v>
      </c>
      <c r="D97" s="123">
        <v>38</v>
      </c>
      <c r="E97" s="64"/>
      <c r="F97" s="65" t="s">
        <v>221</v>
      </c>
      <c r="G97" s="268" t="s">
        <v>2935</v>
      </c>
      <c r="H97" s="10"/>
      <c r="I97" s="297">
        <v>0.8868055555555556</v>
      </c>
      <c r="J97" s="48"/>
    </row>
    <row r="98" spans="1:10" ht="15.75" customHeight="1" thickBot="1">
      <c r="A98"/>
      <c r="D98" s="123"/>
      <c r="E98" s="60"/>
      <c r="F98" s="10"/>
      <c r="G98" s="10"/>
      <c r="H98" s="10" t="s">
        <v>222</v>
      </c>
      <c r="I98" s="283" t="s">
        <v>2409</v>
      </c>
      <c r="J98" s="48"/>
    </row>
    <row r="99" spans="1:11" ht="15.75" customHeight="1" thickBot="1">
      <c r="A99"/>
      <c r="B99" s="176" t="s">
        <v>1070</v>
      </c>
      <c r="C99" s="176" t="s">
        <v>4135</v>
      </c>
      <c r="D99" s="123">
        <v>39</v>
      </c>
      <c r="F99" s="10"/>
      <c r="G99" s="10" t="s">
        <v>2936</v>
      </c>
      <c r="H99" s="66"/>
      <c r="I99" s="284"/>
      <c r="J99" s="67"/>
      <c r="K99" s="3"/>
    </row>
    <row r="100" spans="1:11" ht="15.75" customHeight="1" thickBot="1">
      <c r="A100"/>
      <c r="D100" s="123"/>
      <c r="E100" s="264"/>
      <c r="F100" s="271" t="s">
        <v>223</v>
      </c>
      <c r="G100" s="295">
        <v>0.8861111111111111</v>
      </c>
      <c r="H100" s="66" t="s">
        <v>224</v>
      </c>
      <c r="I100" s="66"/>
      <c r="J100" s="67"/>
      <c r="K100" s="3"/>
    </row>
    <row r="101" spans="1:11" ht="15.75" customHeight="1">
      <c r="A101"/>
      <c r="B101" s="176" t="s">
        <v>1071</v>
      </c>
      <c r="C101" s="176" t="s">
        <v>575</v>
      </c>
      <c r="D101" s="123">
        <v>40</v>
      </c>
      <c r="E101" s="64"/>
      <c r="F101" s="65" t="s">
        <v>225</v>
      </c>
      <c r="G101" s="66"/>
      <c r="H101" s="71"/>
      <c r="I101" s="66"/>
      <c r="J101" s="67"/>
      <c r="K101" s="3"/>
    </row>
    <row r="102" spans="1:11" ht="15.75" customHeight="1" thickBot="1">
      <c r="A102"/>
      <c r="D102" s="123"/>
      <c r="G102" s="66" t="s">
        <v>226</v>
      </c>
      <c r="H102" s="266"/>
      <c r="I102" s="66"/>
      <c r="J102" s="67"/>
      <c r="K102" s="3"/>
    </row>
    <row r="103" spans="1:11" ht="15.75" customHeight="1" thickBot="1">
      <c r="A103"/>
      <c r="B103" s="176" t="s">
        <v>2295</v>
      </c>
      <c r="C103" s="176" t="s">
        <v>611</v>
      </c>
      <c r="D103" s="123">
        <v>41</v>
      </c>
      <c r="F103" s="10"/>
      <c r="G103" s="10"/>
      <c r="H103" s="283" t="s">
        <v>3639</v>
      </c>
      <c r="I103" s="66"/>
      <c r="J103" s="67"/>
      <c r="K103" s="3"/>
    </row>
    <row r="104" spans="1:11" ht="15.75" customHeight="1" thickBot="1">
      <c r="A104"/>
      <c r="D104" s="123"/>
      <c r="E104" s="264"/>
      <c r="F104" s="271" t="s">
        <v>227</v>
      </c>
      <c r="G104" s="273" t="s">
        <v>228</v>
      </c>
      <c r="H104" s="283"/>
      <c r="I104" s="66"/>
      <c r="J104" s="67"/>
      <c r="K104" s="3"/>
    </row>
    <row r="105" spans="1:11" ht="15.75" customHeight="1">
      <c r="A105"/>
      <c r="B105" s="176" t="s">
        <v>1072</v>
      </c>
      <c r="C105" s="176" t="s">
        <v>572</v>
      </c>
      <c r="D105" s="123">
        <v>42</v>
      </c>
      <c r="E105" s="64"/>
      <c r="F105" s="65" t="s">
        <v>229</v>
      </c>
      <c r="G105" s="10" t="s">
        <v>2937</v>
      </c>
      <c r="H105" s="10"/>
      <c r="I105" s="66"/>
      <c r="J105" s="67"/>
      <c r="K105" s="3"/>
    </row>
    <row r="106" spans="1:11" ht="15.75" customHeight="1" thickBot="1">
      <c r="A106"/>
      <c r="D106" s="123"/>
      <c r="G106" s="10"/>
      <c r="H106" s="10"/>
      <c r="I106" s="72" t="s">
        <v>230</v>
      </c>
      <c r="J106" s="280" t="s">
        <v>166</v>
      </c>
      <c r="K106" s="3"/>
    </row>
    <row r="107" spans="2:11" ht="15.75" customHeight="1" thickBot="1">
      <c r="B107" s="176" t="s">
        <v>2296</v>
      </c>
      <c r="C107" s="176" t="s">
        <v>2159</v>
      </c>
      <c r="D107" s="123">
        <v>43</v>
      </c>
      <c r="F107" s="10"/>
      <c r="G107" s="10" t="s">
        <v>2938</v>
      </c>
      <c r="H107" s="10"/>
      <c r="I107" s="10" t="s">
        <v>279</v>
      </c>
      <c r="J107" s="283" t="s">
        <v>75</v>
      </c>
      <c r="K107" s="3"/>
    </row>
    <row r="108" spans="2:11" ht="15.75" customHeight="1" thickBot="1">
      <c r="B108" s="3"/>
      <c r="C108" s="3"/>
      <c r="D108" s="123"/>
      <c r="E108" s="264"/>
      <c r="F108" s="271" t="s">
        <v>280</v>
      </c>
      <c r="G108" s="297">
        <v>0.8854166666666666</v>
      </c>
      <c r="H108" s="10"/>
      <c r="I108" s="10"/>
      <c r="J108" s="283"/>
      <c r="K108" s="11"/>
    </row>
    <row r="109" spans="1:11" ht="15.75" customHeight="1">
      <c r="A109" s="6"/>
      <c r="B109" s="176" t="s">
        <v>1073</v>
      </c>
      <c r="C109" s="176" t="s">
        <v>2103</v>
      </c>
      <c r="D109" s="123">
        <v>44</v>
      </c>
      <c r="E109" s="64"/>
      <c r="F109" s="65" t="s">
        <v>281</v>
      </c>
      <c r="G109" s="268"/>
      <c r="H109" s="283"/>
      <c r="I109" s="308"/>
      <c r="J109" s="10"/>
      <c r="K109" s="3"/>
    </row>
    <row r="110" spans="2:11" ht="15.75" customHeight="1" thickBot="1">
      <c r="B110" s="3"/>
      <c r="C110" s="3"/>
      <c r="D110" s="123"/>
      <c r="F110" s="10"/>
      <c r="G110" s="10" t="s">
        <v>282</v>
      </c>
      <c r="H110" s="273" t="s">
        <v>2285</v>
      </c>
      <c r="I110" s="10"/>
      <c r="J110" s="283"/>
      <c r="K110" s="3"/>
    </row>
    <row r="111" spans="2:11" ht="15.75" customHeight="1">
      <c r="B111" s="176" t="s">
        <v>1074</v>
      </c>
      <c r="C111" s="176" t="s">
        <v>604</v>
      </c>
      <c r="D111" s="123">
        <v>45</v>
      </c>
      <c r="F111" s="10"/>
      <c r="G111" s="66"/>
      <c r="H111" s="268"/>
      <c r="I111" s="283"/>
      <c r="J111" s="283"/>
      <c r="K111" s="3"/>
    </row>
    <row r="112" spans="2:11" ht="15.75" customHeight="1" thickBot="1">
      <c r="B112" s="3"/>
      <c r="C112" s="3"/>
      <c r="D112" s="123"/>
      <c r="E112" s="62"/>
      <c r="F112" s="63" t="s">
        <v>283</v>
      </c>
      <c r="G112" s="280" t="s">
        <v>284</v>
      </c>
      <c r="H112" s="10"/>
      <c r="I112" s="283"/>
      <c r="J112" s="283"/>
      <c r="K112" s="3"/>
    </row>
    <row r="113" spans="1:11" ht="15.75" customHeight="1" thickBot="1">
      <c r="A113" s="6"/>
      <c r="B113" s="176" t="s">
        <v>1075</v>
      </c>
      <c r="C113" s="176" t="s">
        <v>566</v>
      </c>
      <c r="D113" s="123">
        <v>46</v>
      </c>
      <c r="E113" s="267"/>
      <c r="F113" s="10" t="s">
        <v>285</v>
      </c>
      <c r="G113" s="283" t="s">
        <v>2939</v>
      </c>
      <c r="H113" s="10"/>
      <c r="I113" s="283"/>
      <c r="J113" s="283"/>
      <c r="K113" s="3"/>
    </row>
    <row r="114" spans="2:11" ht="15.75" customHeight="1" thickBot="1">
      <c r="B114" s="3"/>
      <c r="C114" s="3"/>
      <c r="D114" s="123"/>
      <c r="F114" s="271"/>
      <c r="G114" s="10"/>
      <c r="H114" s="10" t="s">
        <v>286</v>
      </c>
      <c r="I114" s="283"/>
      <c r="J114" s="283"/>
      <c r="K114" s="3"/>
    </row>
    <row r="115" spans="1:11" ht="15.75" customHeight="1">
      <c r="A115" s="6"/>
      <c r="B115" s="176" t="s">
        <v>1076</v>
      </c>
      <c r="C115" s="176" t="s">
        <v>2104</v>
      </c>
      <c r="D115" s="123">
        <v>47</v>
      </c>
      <c r="F115" s="61"/>
      <c r="G115" s="10"/>
      <c r="H115" s="66"/>
      <c r="I115" s="268" t="s">
        <v>2415</v>
      </c>
      <c r="J115" s="10"/>
      <c r="K115" s="3"/>
    </row>
    <row r="116" spans="2:11" ht="15.75" customHeight="1" thickBot="1">
      <c r="B116" s="3"/>
      <c r="C116" s="3"/>
      <c r="D116" s="123"/>
      <c r="E116" s="62"/>
      <c r="F116" s="63" t="s">
        <v>2792</v>
      </c>
      <c r="G116" s="280"/>
      <c r="H116" s="66" t="s">
        <v>288</v>
      </c>
      <c r="I116" s="277">
        <v>0.8854166666666666</v>
      </c>
      <c r="J116" s="10"/>
      <c r="K116" s="3"/>
    </row>
    <row r="117" spans="1:11" ht="15.75" customHeight="1" thickBot="1">
      <c r="A117" s="6"/>
      <c r="B117" s="176" t="s">
        <v>1077</v>
      </c>
      <c r="C117" s="176" t="s">
        <v>619</v>
      </c>
      <c r="D117" s="123">
        <v>48</v>
      </c>
      <c r="F117" s="10" t="s">
        <v>289</v>
      </c>
      <c r="G117" s="299"/>
      <c r="H117" s="66"/>
      <c r="I117" s="10"/>
      <c r="J117" s="10"/>
      <c r="K117" s="3"/>
    </row>
    <row r="118" spans="2:11" ht="15.75" customHeight="1" thickBot="1">
      <c r="B118" s="3"/>
      <c r="C118" s="3"/>
      <c r="D118" s="123"/>
      <c r="E118" s="264"/>
      <c r="F118" s="271" t="s">
        <v>2877</v>
      </c>
      <c r="G118" s="298" t="s">
        <v>290</v>
      </c>
      <c r="H118" s="66"/>
      <c r="I118" s="10"/>
      <c r="J118" s="10"/>
      <c r="K118" s="3"/>
    </row>
    <row r="119" spans="2:11" ht="15.75" customHeight="1">
      <c r="B119" s="176" t="s">
        <v>1078</v>
      </c>
      <c r="C119" s="176" t="s">
        <v>2110</v>
      </c>
      <c r="D119" s="123">
        <v>49</v>
      </c>
      <c r="E119" s="64"/>
      <c r="F119" s="10"/>
      <c r="G119" s="308" t="s">
        <v>291</v>
      </c>
      <c r="H119" s="265" t="s">
        <v>2286</v>
      </c>
      <c r="I119" s="10"/>
      <c r="J119" s="10"/>
      <c r="K119" s="3"/>
    </row>
    <row r="120" spans="2:11" ht="15.75" customHeight="1">
      <c r="B120" s="3"/>
      <c r="C120" s="3"/>
      <c r="D120" s="123"/>
      <c r="F120" s="63" t="s">
        <v>292</v>
      </c>
      <c r="G120" s="67"/>
      <c r="H120" s="283"/>
      <c r="I120" s="10"/>
      <c r="J120" s="10"/>
      <c r="K120" s="3"/>
    </row>
    <row r="121" spans="1:11" ht="15.75" customHeight="1" thickBot="1">
      <c r="A121" s="6"/>
      <c r="B121" s="176" t="s">
        <v>1079</v>
      </c>
      <c r="C121" s="176" t="s">
        <v>614</v>
      </c>
      <c r="D121" s="123">
        <v>50</v>
      </c>
      <c r="E121" s="267"/>
      <c r="F121" s="66" t="s">
        <v>293</v>
      </c>
      <c r="G121" s="10"/>
      <c r="H121" s="283"/>
      <c r="I121" s="10"/>
      <c r="J121" s="10"/>
      <c r="K121" s="3"/>
    </row>
    <row r="122" spans="2:11" ht="15.75" customHeight="1" thickBot="1">
      <c r="B122" s="3"/>
      <c r="C122" s="3"/>
      <c r="D122" s="123"/>
      <c r="E122" s="81" t="s">
        <v>294</v>
      </c>
      <c r="F122" s="283"/>
      <c r="G122" s="265" t="s">
        <v>2933</v>
      </c>
      <c r="H122" s="10"/>
      <c r="I122" s="10"/>
      <c r="J122" s="10"/>
      <c r="K122" s="3"/>
    </row>
    <row r="123" spans="1:11" ht="15.75" customHeight="1">
      <c r="A123"/>
      <c r="B123" s="176" t="s">
        <v>1080</v>
      </c>
      <c r="C123" s="176" t="s">
        <v>1081</v>
      </c>
      <c r="D123" s="123">
        <v>51</v>
      </c>
      <c r="E123" s="65" t="s">
        <v>171</v>
      </c>
      <c r="F123" s="268" t="s">
        <v>2865</v>
      </c>
      <c r="G123" s="10"/>
      <c r="H123" s="10"/>
      <c r="I123" s="10"/>
      <c r="J123" s="10"/>
      <c r="K123" s="3"/>
    </row>
    <row r="124" spans="2:11" ht="15.75" customHeight="1">
      <c r="B124" s="3"/>
      <c r="C124" s="3"/>
      <c r="D124" s="123"/>
      <c r="F124" s="10"/>
      <c r="G124" s="10"/>
      <c r="H124" s="10"/>
      <c r="I124" s="10"/>
      <c r="J124" s="10"/>
      <c r="K124" s="3"/>
    </row>
    <row r="125" spans="1:11" ht="15.75" customHeight="1">
      <c r="A125" s="6"/>
      <c r="B125" s="101"/>
      <c r="C125" s="101"/>
      <c r="D125" s="123"/>
      <c r="F125" s="10"/>
      <c r="G125" s="10"/>
      <c r="H125" s="10"/>
      <c r="I125" s="10"/>
      <c r="J125" s="10"/>
      <c r="K125" s="3"/>
    </row>
    <row r="126" spans="2:11" ht="15.75" customHeight="1">
      <c r="B126" s="3"/>
      <c r="C126" s="3"/>
      <c r="D126" s="123"/>
      <c r="F126" s="10"/>
      <c r="G126" s="10"/>
      <c r="H126" s="10"/>
      <c r="I126" s="10"/>
      <c r="J126" s="10"/>
      <c r="K126" s="3"/>
    </row>
    <row r="127" spans="2:11" ht="15.75" customHeight="1">
      <c r="B127" s="101"/>
      <c r="C127" s="101"/>
      <c r="D127" s="123"/>
      <c r="F127" s="10"/>
      <c r="G127" s="10"/>
      <c r="H127" s="10"/>
      <c r="I127" s="10"/>
      <c r="J127" s="10"/>
      <c r="K127" s="3"/>
    </row>
    <row r="128" spans="2:11" ht="15.75" customHeight="1">
      <c r="B128" s="3"/>
      <c r="C128" s="6"/>
      <c r="D128" s="123"/>
      <c r="F128" s="10"/>
      <c r="G128" s="10"/>
      <c r="H128" s="10"/>
      <c r="I128" s="10"/>
      <c r="J128" s="10"/>
      <c r="K128" s="3"/>
    </row>
    <row r="129" spans="1:11" ht="15.75" customHeight="1">
      <c r="A129" s="6"/>
      <c r="D129" s="123"/>
      <c r="F129" s="10"/>
      <c r="G129" s="10"/>
      <c r="H129" s="10"/>
      <c r="I129" s="10"/>
      <c r="J129" s="10"/>
      <c r="K129" s="3"/>
    </row>
    <row r="130" spans="4:11" ht="15.75" customHeight="1">
      <c r="D130" s="123"/>
      <c r="F130" s="10"/>
      <c r="G130" s="10"/>
      <c r="H130" s="10"/>
      <c r="I130" s="10"/>
      <c r="J130" s="10"/>
      <c r="K130" s="3"/>
    </row>
    <row r="131" spans="1:11" ht="15.75" customHeight="1">
      <c r="A131" s="6"/>
      <c r="B131" s="3"/>
      <c r="C131" s="6"/>
      <c r="D131" s="123"/>
      <c r="F131" s="10"/>
      <c r="G131" s="10"/>
      <c r="H131" s="10"/>
      <c r="I131" s="10"/>
      <c r="J131" s="10"/>
      <c r="K131" s="3"/>
    </row>
    <row r="132" spans="1:11" ht="25.5" customHeight="1">
      <c r="A132" s="496" t="s">
        <v>2524</v>
      </c>
      <c r="B132" s="496"/>
      <c r="C132" s="496"/>
      <c r="D132" s="496"/>
      <c r="E132" s="496"/>
      <c r="F132" s="496"/>
      <c r="G132" s="496"/>
      <c r="H132" s="496"/>
      <c r="I132" s="496"/>
      <c r="J132" s="496"/>
      <c r="K132" s="496"/>
    </row>
    <row r="133" spans="1:11" ht="15.75" customHeight="1">
      <c r="A133" s="6"/>
      <c r="B133" s="3"/>
      <c r="C133" s="6"/>
      <c r="D133" s="123"/>
      <c r="F133" s="10"/>
      <c r="G133" s="10"/>
      <c r="H133" s="10"/>
      <c r="I133" s="10"/>
      <c r="J133" s="10"/>
      <c r="K133" s="3"/>
    </row>
    <row r="134" spans="2:11" ht="15.75" customHeight="1">
      <c r="B134" s="47" t="s">
        <v>295</v>
      </c>
      <c r="E134" s="74" t="s">
        <v>2609</v>
      </c>
      <c r="F134" s="74" t="s">
        <v>2609</v>
      </c>
      <c r="G134" s="74" t="s">
        <v>2609</v>
      </c>
      <c r="H134" s="74" t="s">
        <v>2609</v>
      </c>
      <c r="I134" s="74" t="s">
        <v>2609</v>
      </c>
      <c r="J134" s="74"/>
      <c r="K134" s="47"/>
    </row>
    <row r="135" spans="2:11" ht="15.75" customHeight="1">
      <c r="B135" s="47"/>
      <c r="E135" s="108" t="s">
        <v>147</v>
      </c>
      <c r="F135" s="108" t="s">
        <v>147</v>
      </c>
      <c r="G135" s="108" t="s">
        <v>148</v>
      </c>
      <c r="H135" s="108" t="s">
        <v>149</v>
      </c>
      <c r="I135" s="108" t="s">
        <v>149</v>
      </c>
      <c r="J135" s="74"/>
      <c r="K135" s="47"/>
    </row>
    <row r="136" spans="2:11" ht="15.75" customHeight="1">
      <c r="B136" s="47"/>
      <c r="E136" s="108"/>
      <c r="F136" s="108"/>
      <c r="G136" s="108"/>
      <c r="H136" s="108"/>
      <c r="I136" s="108"/>
      <c r="J136" s="74"/>
      <c r="K136" s="47"/>
    </row>
    <row r="137" spans="1:10" ht="15.75" customHeight="1">
      <c r="A137" t="s">
        <v>703</v>
      </c>
      <c r="B137" s="176" t="s">
        <v>1082</v>
      </c>
      <c r="C137" s="176" t="s">
        <v>1554</v>
      </c>
      <c r="D137" s="123">
        <v>52</v>
      </c>
      <c r="E137" s="60"/>
      <c r="J137" s="48"/>
    </row>
    <row r="138" spans="1:10" ht="15.75" customHeight="1" thickBot="1">
      <c r="A138"/>
      <c r="D138" s="123"/>
      <c r="E138" s="62"/>
      <c r="F138" s="63" t="s">
        <v>296</v>
      </c>
      <c r="G138" s="280" t="s">
        <v>1555</v>
      </c>
      <c r="J138" s="48"/>
    </row>
    <row r="139" spans="1:10" ht="15.75" customHeight="1" thickBot="1">
      <c r="A139"/>
      <c r="B139" s="176" t="s">
        <v>1083</v>
      </c>
      <c r="C139" s="176" t="s">
        <v>606</v>
      </c>
      <c r="D139" s="123">
        <v>53</v>
      </c>
      <c r="F139" s="10" t="s">
        <v>297</v>
      </c>
      <c r="G139" s="270"/>
      <c r="J139" s="48"/>
    </row>
    <row r="140" spans="1:10" ht="15.75" customHeight="1" thickBot="1">
      <c r="A140"/>
      <c r="D140" s="123"/>
      <c r="E140" s="264"/>
      <c r="F140" s="271"/>
      <c r="G140" s="66" t="s">
        <v>298</v>
      </c>
      <c r="H140" s="280" t="s">
        <v>2287</v>
      </c>
      <c r="J140" s="48"/>
    </row>
    <row r="141" spans="1:10" ht="15.75" customHeight="1">
      <c r="A141"/>
      <c r="B141" s="176" t="s">
        <v>1084</v>
      </c>
      <c r="C141" s="176" t="s">
        <v>4122</v>
      </c>
      <c r="D141" s="123">
        <v>54</v>
      </c>
      <c r="E141" s="60"/>
      <c r="G141" s="10"/>
      <c r="H141" s="270"/>
      <c r="I141" s="67"/>
      <c r="J141" s="48"/>
    </row>
    <row r="142" spans="1:10" ht="15.75" customHeight="1" thickBot="1">
      <c r="A142"/>
      <c r="D142" s="123"/>
      <c r="E142" s="62"/>
      <c r="F142" s="63" t="s">
        <v>299</v>
      </c>
      <c r="G142" s="10" t="s">
        <v>300</v>
      </c>
      <c r="H142" s="270"/>
      <c r="I142" s="67"/>
      <c r="J142" s="48"/>
    </row>
    <row r="143" spans="1:10" ht="15.75" customHeight="1" thickBot="1">
      <c r="A143"/>
      <c r="B143" s="176" t="s">
        <v>2297</v>
      </c>
      <c r="C143" s="176" t="s">
        <v>576</v>
      </c>
      <c r="D143" s="123">
        <v>55</v>
      </c>
      <c r="E143" s="267"/>
      <c r="F143" s="10" t="s">
        <v>301</v>
      </c>
      <c r="G143" s="265" t="s">
        <v>1583</v>
      </c>
      <c r="H143" s="66"/>
      <c r="I143" s="67"/>
      <c r="J143" s="48"/>
    </row>
    <row r="144" spans="1:10" ht="15.75" customHeight="1" thickBot="1">
      <c r="A144"/>
      <c r="D144" s="123"/>
      <c r="E144" s="60"/>
      <c r="F144" s="271"/>
      <c r="G144" s="10"/>
      <c r="H144" s="66" t="s">
        <v>302</v>
      </c>
      <c r="I144" s="67" t="s">
        <v>2408</v>
      </c>
      <c r="J144" s="48"/>
    </row>
    <row r="145" spans="1:11" ht="15.75" customHeight="1" thickBot="1">
      <c r="A145"/>
      <c r="B145" s="176" t="s">
        <v>1085</v>
      </c>
      <c r="C145" s="176" t="s">
        <v>611</v>
      </c>
      <c r="D145" s="123">
        <v>56</v>
      </c>
      <c r="G145" s="10"/>
      <c r="H145" s="10"/>
      <c r="I145" s="281"/>
      <c r="J145" s="67"/>
      <c r="K145" s="3"/>
    </row>
    <row r="146" spans="1:11" ht="15.75" customHeight="1" thickBot="1">
      <c r="A146"/>
      <c r="D146" s="123" t="s">
        <v>172</v>
      </c>
      <c r="E146" s="264"/>
      <c r="F146" s="271" t="s">
        <v>303</v>
      </c>
      <c r="G146" s="273" t="s">
        <v>1584</v>
      </c>
      <c r="H146" s="10" t="s">
        <v>304</v>
      </c>
      <c r="I146" s="270"/>
      <c r="J146" s="67"/>
      <c r="K146" s="3"/>
    </row>
    <row r="147" spans="1:11" ht="15.75" customHeight="1">
      <c r="A147"/>
      <c r="B147" s="176" t="s">
        <v>1086</v>
      </c>
      <c r="C147" s="176" t="s">
        <v>564</v>
      </c>
      <c r="D147" s="123">
        <v>57</v>
      </c>
      <c r="E147" s="64"/>
      <c r="F147" s="65" t="s">
        <v>305</v>
      </c>
      <c r="G147" s="66"/>
      <c r="H147" s="387"/>
      <c r="I147" s="66"/>
      <c r="J147" s="67"/>
      <c r="K147" s="3"/>
    </row>
    <row r="148" spans="1:11" ht="15.75" customHeight="1" thickBot="1">
      <c r="A148"/>
      <c r="D148" s="123"/>
      <c r="F148" s="10"/>
      <c r="G148" s="66" t="s">
        <v>306</v>
      </c>
      <c r="H148" s="311"/>
      <c r="I148" s="66"/>
      <c r="J148" s="67"/>
      <c r="K148" s="3"/>
    </row>
    <row r="149" spans="1:11" ht="15.75" customHeight="1">
      <c r="A149"/>
      <c r="B149" s="176" t="s">
        <v>1087</v>
      </c>
      <c r="C149" s="176" t="s">
        <v>4135</v>
      </c>
      <c r="D149" s="123">
        <v>58</v>
      </c>
      <c r="E149" s="64"/>
      <c r="F149" s="10"/>
      <c r="G149" s="10"/>
      <c r="H149" s="283" t="s">
        <v>3959</v>
      </c>
      <c r="I149" s="66"/>
      <c r="J149" s="67"/>
      <c r="K149" s="3"/>
    </row>
    <row r="150" spans="1:11" ht="15.75" customHeight="1" thickBot="1">
      <c r="A150"/>
      <c r="D150" s="123"/>
      <c r="F150" s="63" t="s">
        <v>307</v>
      </c>
      <c r="G150" s="10" t="s">
        <v>308</v>
      </c>
      <c r="H150" s="297">
        <v>0.68125</v>
      </c>
      <c r="I150" s="66"/>
      <c r="J150" s="67"/>
      <c r="K150" s="3"/>
    </row>
    <row r="151" spans="1:11" ht="15.75" customHeight="1">
      <c r="A151"/>
      <c r="B151" s="176" t="s">
        <v>1088</v>
      </c>
      <c r="C151" s="176" t="s">
        <v>1089</v>
      </c>
      <c r="D151" s="123">
        <v>59</v>
      </c>
      <c r="F151" s="10" t="s">
        <v>309</v>
      </c>
      <c r="G151" s="265" t="s">
        <v>1585</v>
      </c>
      <c r="H151" s="10"/>
      <c r="I151" s="66"/>
      <c r="J151" s="67"/>
      <c r="K151" s="3"/>
    </row>
    <row r="152" spans="1:11" ht="15.75" customHeight="1" thickBot="1">
      <c r="A152"/>
      <c r="D152" s="123"/>
      <c r="E152" s="69" t="s">
        <v>310</v>
      </c>
      <c r="F152" s="311"/>
      <c r="G152" s="10"/>
      <c r="H152" s="10"/>
      <c r="I152" s="66"/>
      <c r="J152" s="67"/>
      <c r="K152" s="3"/>
    </row>
    <row r="153" spans="1:11" ht="15.75" customHeight="1" thickBot="1">
      <c r="A153"/>
      <c r="B153" s="176" t="s">
        <v>2298</v>
      </c>
      <c r="C153" s="176" t="s">
        <v>2103</v>
      </c>
      <c r="D153" s="123">
        <v>60</v>
      </c>
      <c r="E153" s="10" t="s">
        <v>180</v>
      </c>
      <c r="F153" s="265" t="s">
        <v>2875</v>
      </c>
      <c r="G153" s="10"/>
      <c r="H153" s="10"/>
      <c r="I153" s="66"/>
      <c r="J153" s="67"/>
      <c r="K153" s="3"/>
    </row>
    <row r="154" spans="4:11" ht="15.75" customHeight="1" thickBot="1">
      <c r="D154" s="123"/>
      <c r="E154" s="264"/>
      <c r="F154" s="10"/>
      <c r="G154" s="10"/>
      <c r="H154" s="10"/>
      <c r="I154" s="72" t="s">
        <v>311</v>
      </c>
      <c r="J154" s="67" t="s">
        <v>166</v>
      </c>
      <c r="K154" s="11"/>
    </row>
    <row r="155" spans="2:11" ht="15.75" customHeight="1">
      <c r="B155" s="176" t="s">
        <v>1090</v>
      </c>
      <c r="C155" s="176" t="s">
        <v>567</v>
      </c>
      <c r="D155" s="123">
        <v>61</v>
      </c>
      <c r="F155" s="10"/>
      <c r="G155" s="10"/>
      <c r="H155" s="10"/>
      <c r="I155" s="10" t="s">
        <v>312</v>
      </c>
      <c r="J155" s="265" t="s">
        <v>67</v>
      </c>
      <c r="K155" s="3"/>
    </row>
    <row r="156" spans="2:11" ht="15.75" customHeight="1" thickBot="1">
      <c r="B156" s="3"/>
      <c r="C156" s="3"/>
      <c r="D156" s="123"/>
      <c r="E156" s="62"/>
      <c r="F156" s="63" t="s">
        <v>2797</v>
      </c>
      <c r="G156" s="10" t="s">
        <v>1586</v>
      </c>
      <c r="H156" s="10"/>
      <c r="I156" s="10"/>
      <c r="J156" s="283"/>
      <c r="K156" s="3"/>
    </row>
    <row r="157" spans="2:11" ht="15.75" customHeight="1" thickBot="1">
      <c r="B157" s="176" t="s">
        <v>2300</v>
      </c>
      <c r="C157" s="176" t="s">
        <v>566</v>
      </c>
      <c r="D157" s="123">
        <v>62</v>
      </c>
      <c r="F157" s="10" t="s">
        <v>314</v>
      </c>
      <c r="G157" s="318"/>
      <c r="H157" s="10"/>
      <c r="I157" s="10"/>
      <c r="J157" s="283"/>
      <c r="K157" s="3"/>
    </row>
    <row r="158" spans="1:11" ht="15.75" customHeight="1" thickBot="1">
      <c r="A158" s="6"/>
      <c r="B158" s="3"/>
      <c r="C158" s="3"/>
      <c r="D158" s="123"/>
      <c r="E158" s="264"/>
      <c r="F158" s="271"/>
      <c r="G158" s="308" t="s">
        <v>315</v>
      </c>
      <c r="H158" s="10" t="s">
        <v>2288</v>
      </c>
      <c r="I158" s="10"/>
      <c r="J158" s="283"/>
      <c r="K158" s="3"/>
    </row>
    <row r="159" spans="2:11" ht="15.75" customHeight="1">
      <c r="B159" s="176" t="s">
        <v>1091</v>
      </c>
      <c r="C159" s="176" t="s">
        <v>1092</v>
      </c>
      <c r="D159" s="123">
        <v>63</v>
      </c>
      <c r="E159" s="60"/>
      <c r="G159" s="66"/>
      <c r="H159" s="268"/>
      <c r="I159" s="283"/>
      <c r="J159" s="283"/>
      <c r="K159" s="3"/>
    </row>
    <row r="160" spans="1:11" ht="15.75" customHeight="1" thickBot="1">
      <c r="A160" s="6"/>
      <c r="D160" s="123"/>
      <c r="E160" s="62"/>
      <c r="F160" s="63" t="s">
        <v>2798</v>
      </c>
      <c r="G160" s="66" t="s">
        <v>317</v>
      </c>
      <c r="H160" s="10"/>
      <c r="I160" s="283"/>
      <c r="J160" s="283"/>
      <c r="K160" s="3"/>
    </row>
    <row r="161" spans="2:11" ht="15.75" customHeight="1" thickBot="1">
      <c r="B161" s="176" t="s">
        <v>1093</v>
      </c>
      <c r="C161" s="176" t="s">
        <v>4135</v>
      </c>
      <c r="D161" s="123">
        <v>64</v>
      </c>
      <c r="F161" s="279" t="s">
        <v>318</v>
      </c>
      <c r="G161" s="265" t="s">
        <v>2877</v>
      </c>
      <c r="H161" s="10"/>
      <c r="I161" s="283"/>
      <c r="J161" s="283"/>
      <c r="K161" s="3"/>
    </row>
    <row r="162" spans="1:11" ht="15.75" customHeight="1" thickBot="1">
      <c r="A162" s="6"/>
      <c r="D162" s="123"/>
      <c r="E162" s="264"/>
      <c r="F162" s="271"/>
      <c r="G162" s="10"/>
      <c r="H162" s="10" t="s">
        <v>2299</v>
      </c>
      <c r="I162" s="273"/>
      <c r="J162" s="283"/>
      <c r="K162" s="3"/>
    </row>
    <row r="163" spans="2:11" ht="15.75" customHeight="1">
      <c r="B163" s="176" t="s">
        <v>1094</v>
      </c>
      <c r="C163" s="176" t="s">
        <v>4105</v>
      </c>
      <c r="D163" s="123">
        <v>65</v>
      </c>
      <c r="G163" s="10"/>
      <c r="H163" s="66"/>
      <c r="I163" s="10" t="s">
        <v>2917</v>
      </c>
      <c r="J163" s="10"/>
      <c r="K163" s="3"/>
    </row>
    <row r="164" spans="1:11" ht="15.75" customHeight="1" thickBot="1">
      <c r="A164" s="6"/>
      <c r="B164" s="3"/>
      <c r="C164" s="3"/>
      <c r="D164" s="123"/>
      <c r="E164" s="62"/>
      <c r="F164" s="63" t="s">
        <v>319</v>
      </c>
      <c r="G164" s="10" t="s">
        <v>1587</v>
      </c>
      <c r="H164" s="66" t="s">
        <v>320</v>
      </c>
      <c r="I164" s="10"/>
      <c r="J164" s="10"/>
      <c r="K164" s="3"/>
    </row>
    <row r="165" spans="2:11" ht="15.75" customHeight="1" thickBot="1">
      <c r="B165" s="176" t="s">
        <v>1095</v>
      </c>
      <c r="C165" s="176" t="s">
        <v>619</v>
      </c>
      <c r="D165" s="123">
        <v>66</v>
      </c>
      <c r="F165" s="10" t="s">
        <v>321</v>
      </c>
      <c r="G165" s="318"/>
      <c r="H165" s="66"/>
      <c r="I165" s="10"/>
      <c r="J165" s="10"/>
      <c r="K165" s="3"/>
    </row>
    <row r="166" spans="1:11" ht="15.75" customHeight="1" thickBot="1">
      <c r="A166" s="6"/>
      <c r="B166" s="3"/>
      <c r="C166" s="3"/>
      <c r="D166" s="123"/>
      <c r="E166" s="264"/>
      <c r="F166" s="271"/>
      <c r="G166" s="308" t="s">
        <v>322</v>
      </c>
      <c r="H166" s="269"/>
      <c r="I166" s="10"/>
      <c r="J166" s="10"/>
      <c r="K166" s="3"/>
    </row>
    <row r="167" spans="2:11" ht="15.75" customHeight="1">
      <c r="B167" s="176" t="s">
        <v>1096</v>
      </c>
      <c r="C167" s="176" t="s">
        <v>626</v>
      </c>
      <c r="D167" s="123">
        <v>67</v>
      </c>
      <c r="E167" s="64"/>
      <c r="F167" s="10"/>
      <c r="G167" s="66" t="s">
        <v>323</v>
      </c>
      <c r="H167" s="10" t="s">
        <v>2289</v>
      </c>
      <c r="I167" s="10"/>
      <c r="J167" s="10"/>
      <c r="K167" s="3"/>
    </row>
    <row r="168" spans="1:11" ht="15.75" customHeight="1">
      <c r="A168" s="6"/>
      <c r="B168" s="3"/>
      <c r="C168" s="3"/>
      <c r="D168" s="123"/>
      <c r="F168" s="63" t="s">
        <v>324</v>
      </c>
      <c r="G168" s="71"/>
      <c r="H168" s="10"/>
      <c r="I168" s="10"/>
      <c r="J168" s="10"/>
      <c r="K168" s="3"/>
    </row>
    <row r="169" spans="2:11" ht="15.75" customHeight="1" thickBot="1">
      <c r="B169" s="176" t="s">
        <v>1097</v>
      </c>
      <c r="C169" s="176" t="s">
        <v>572</v>
      </c>
      <c r="D169" s="123">
        <v>68</v>
      </c>
      <c r="E169" s="267"/>
      <c r="F169" s="66" t="s">
        <v>325</v>
      </c>
      <c r="G169" s="266"/>
      <c r="H169" s="10"/>
      <c r="I169" s="10"/>
      <c r="J169" s="10"/>
      <c r="K169" s="3"/>
    </row>
    <row r="170" spans="2:11" ht="15.75" customHeight="1" thickBot="1">
      <c r="B170" s="3"/>
      <c r="C170" s="3"/>
      <c r="D170" s="123"/>
      <c r="E170" s="81" t="s">
        <v>326</v>
      </c>
      <c r="F170" s="273"/>
      <c r="G170" s="283" t="s">
        <v>1588</v>
      </c>
      <c r="H170" s="10"/>
      <c r="I170" s="10"/>
      <c r="J170" s="10"/>
      <c r="K170" s="3"/>
    </row>
    <row r="171" spans="1:11" ht="15.75" customHeight="1">
      <c r="A171"/>
      <c r="B171" s="176" t="s">
        <v>1098</v>
      </c>
      <c r="C171" s="176" t="s">
        <v>568</v>
      </c>
      <c r="D171" s="123">
        <v>69</v>
      </c>
      <c r="E171" s="65" t="s">
        <v>188</v>
      </c>
      <c r="F171" s="10" t="s">
        <v>2874</v>
      </c>
      <c r="G171" s="10"/>
      <c r="H171" s="10"/>
      <c r="I171" s="10"/>
      <c r="J171" s="10"/>
      <c r="K171" s="3"/>
    </row>
    <row r="172" spans="1:11" ht="15.75" customHeight="1">
      <c r="A172" s="6"/>
      <c r="B172" s="3"/>
      <c r="C172" s="6"/>
      <c r="D172" s="7"/>
      <c r="F172" s="10"/>
      <c r="G172" s="10"/>
      <c r="H172" s="10"/>
      <c r="I172" s="10"/>
      <c r="J172" s="10"/>
      <c r="K172" s="3"/>
    </row>
    <row r="173" spans="4:11" ht="15.75" customHeight="1">
      <c r="D173" s="7"/>
      <c r="F173" s="10"/>
      <c r="G173" s="10"/>
      <c r="H173" s="10"/>
      <c r="I173" s="10"/>
      <c r="J173" s="10"/>
      <c r="K173" s="3"/>
    </row>
    <row r="174" spans="1:11" ht="15.75" customHeight="1">
      <c r="A174" s="6"/>
      <c r="B174" s="3"/>
      <c r="C174" s="6"/>
      <c r="D174" s="123"/>
      <c r="F174" s="10"/>
      <c r="G174" s="10"/>
      <c r="H174" s="10"/>
      <c r="I174" s="10"/>
      <c r="J174" s="10"/>
      <c r="K174" s="3"/>
    </row>
    <row r="175" spans="1:11" ht="25.5" customHeight="1">
      <c r="A175" s="496" t="s">
        <v>2524</v>
      </c>
      <c r="B175" s="496"/>
      <c r="C175" s="496"/>
      <c r="D175" s="496"/>
      <c r="E175" s="496"/>
      <c r="F175" s="496"/>
      <c r="G175" s="496"/>
      <c r="H175" s="496"/>
      <c r="I175" s="496"/>
      <c r="J175" s="496"/>
      <c r="K175" s="496"/>
    </row>
    <row r="176" spans="2:11" ht="15.75" customHeight="1">
      <c r="B176" s="47" t="s">
        <v>327</v>
      </c>
      <c r="E176" s="74" t="s">
        <v>2609</v>
      </c>
      <c r="F176" s="74" t="s">
        <v>2609</v>
      </c>
      <c r="G176" s="74" t="s">
        <v>2609</v>
      </c>
      <c r="H176" s="74" t="s">
        <v>2609</v>
      </c>
      <c r="I176" s="74" t="s">
        <v>2609</v>
      </c>
      <c r="J176" s="74"/>
      <c r="K176" s="3"/>
    </row>
    <row r="177" spans="2:11" ht="15.75" customHeight="1">
      <c r="B177" s="47"/>
      <c r="E177" s="108" t="s">
        <v>147</v>
      </c>
      <c r="F177" s="108" t="s">
        <v>147</v>
      </c>
      <c r="G177" s="108" t="s">
        <v>148</v>
      </c>
      <c r="H177" s="108" t="s">
        <v>149</v>
      </c>
      <c r="I177" s="108" t="s">
        <v>149</v>
      </c>
      <c r="J177" s="74"/>
      <c r="K177" s="47"/>
    </row>
    <row r="178" spans="2:11" ht="15.75" customHeight="1">
      <c r="B178" s="47"/>
      <c r="E178" s="48"/>
      <c r="F178" s="108"/>
      <c r="G178" s="108"/>
      <c r="H178" s="108"/>
      <c r="I178" s="108"/>
      <c r="J178" s="74"/>
      <c r="K178" s="47"/>
    </row>
    <row r="179" spans="1:10" ht="15.75" customHeight="1" thickBot="1">
      <c r="A179" t="s">
        <v>1099</v>
      </c>
      <c r="B179" s="176" t="s">
        <v>271</v>
      </c>
      <c r="C179" s="176" t="s">
        <v>2103</v>
      </c>
      <c r="D179" s="121">
        <v>70</v>
      </c>
      <c r="E179" s="267"/>
      <c r="F179" s="274"/>
      <c r="J179" s="48"/>
    </row>
    <row r="180" spans="1:10" ht="15.75" customHeight="1" thickBot="1">
      <c r="A180"/>
      <c r="F180" s="10" t="s">
        <v>328</v>
      </c>
      <c r="G180" s="273" t="s">
        <v>2891</v>
      </c>
      <c r="J180" s="48"/>
    </row>
    <row r="181" spans="1:10" ht="15.75" customHeight="1">
      <c r="A181"/>
      <c r="B181" s="176" t="s">
        <v>1100</v>
      </c>
      <c r="C181" s="176" t="s">
        <v>604</v>
      </c>
      <c r="D181" s="121">
        <v>71</v>
      </c>
      <c r="E181" s="64"/>
      <c r="F181" s="65" t="s">
        <v>329</v>
      </c>
      <c r="G181" s="314"/>
      <c r="J181" s="48"/>
    </row>
    <row r="182" spans="1:10" ht="15.75" customHeight="1" thickBot="1">
      <c r="A182"/>
      <c r="E182" s="60"/>
      <c r="F182" s="10"/>
      <c r="G182" s="10" t="s">
        <v>330</v>
      </c>
      <c r="H182" s="283" t="s">
        <v>2314</v>
      </c>
      <c r="J182" s="48"/>
    </row>
    <row r="183" spans="1:10" ht="15.75" customHeight="1">
      <c r="A183"/>
      <c r="B183" s="176" t="s">
        <v>1101</v>
      </c>
      <c r="C183" s="176" t="s">
        <v>575</v>
      </c>
      <c r="D183" s="121">
        <v>72</v>
      </c>
      <c r="E183" s="60"/>
      <c r="F183" s="61"/>
      <c r="G183" s="66"/>
      <c r="H183" s="268"/>
      <c r="I183" s="283"/>
      <c r="J183" s="48"/>
    </row>
    <row r="184" spans="1:10" ht="15.75" customHeight="1" thickBot="1">
      <c r="A184"/>
      <c r="E184" s="62"/>
      <c r="F184" s="66" t="s">
        <v>331</v>
      </c>
      <c r="G184" s="66" t="s">
        <v>332</v>
      </c>
      <c r="H184" s="10"/>
      <c r="I184" s="283"/>
      <c r="J184" s="48"/>
    </row>
    <row r="185" spans="1:10" ht="15.75" customHeight="1" thickBot="1">
      <c r="A185"/>
      <c r="B185" s="176" t="s">
        <v>1102</v>
      </c>
      <c r="C185" s="176" t="s">
        <v>566</v>
      </c>
      <c r="D185" s="121">
        <v>73</v>
      </c>
      <c r="E185" s="267"/>
      <c r="F185" s="10" t="s">
        <v>333</v>
      </c>
      <c r="G185" s="265" t="s">
        <v>1589</v>
      </c>
      <c r="H185" s="10"/>
      <c r="I185" s="297">
        <v>0.8833333333333333</v>
      </c>
      <c r="J185" s="48"/>
    </row>
    <row r="186" spans="1:10" ht="15.75" customHeight="1" thickBot="1">
      <c r="A186"/>
      <c r="E186" s="60"/>
      <c r="F186" s="271"/>
      <c r="G186" s="10"/>
      <c r="H186" s="10" t="s">
        <v>334</v>
      </c>
      <c r="I186" s="273" t="s">
        <v>0</v>
      </c>
      <c r="J186" s="48"/>
    </row>
    <row r="187" spans="1:11" ht="15.75" customHeight="1">
      <c r="A187"/>
      <c r="B187" s="176" t="s">
        <v>1103</v>
      </c>
      <c r="C187" s="176" t="s">
        <v>606</v>
      </c>
      <c r="D187" s="121">
        <v>74</v>
      </c>
      <c r="F187" s="61"/>
      <c r="G187" s="10"/>
      <c r="H187" s="66" t="s">
        <v>318</v>
      </c>
      <c r="I187" s="66"/>
      <c r="J187" s="67"/>
      <c r="K187" s="3"/>
    </row>
    <row r="188" spans="1:11" ht="15.75" customHeight="1" thickBot="1">
      <c r="A188"/>
      <c r="E188" s="62"/>
      <c r="F188" s="63" t="s">
        <v>335</v>
      </c>
      <c r="G188" s="10" t="s">
        <v>1590</v>
      </c>
      <c r="H188" s="66"/>
      <c r="I188" s="66"/>
      <c r="J188" s="67"/>
      <c r="K188" s="3"/>
    </row>
    <row r="189" spans="1:11" ht="15.75" customHeight="1" thickBot="1">
      <c r="A189"/>
      <c r="B189" s="176" t="s">
        <v>1104</v>
      </c>
      <c r="C189" s="176" t="s">
        <v>611</v>
      </c>
      <c r="D189" s="121">
        <v>75</v>
      </c>
      <c r="F189" s="10" t="s">
        <v>336</v>
      </c>
      <c r="G189" s="281"/>
      <c r="H189" s="71"/>
      <c r="I189" s="66"/>
      <c r="J189" s="67"/>
      <c r="K189" s="3"/>
    </row>
    <row r="190" spans="1:11" ht="15.75" customHeight="1" thickBot="1">
      <c r="A190"/>
      <c r="E190" s="264"/>
      <c r="F190" s="271"/>
      <c r="G190" s="66" t="s">
        <v>337</v>
      </c>
      <c r="H190" s="71"/>
      <c r="I190" s="66"/>
      <c r="J190" s="67"/>
      <c r="K190" s="3"/>
    </row>
    <row r="191" spans="1:11" ht="15.75" customHeight="1">
      <c r="A191"/>
      <c r="B191" s="176" t="s">
        <v>1105</v>
      </c>
      <c r="C191" s="176" t="s">
        <v>1106</v>
      </c>
      <c r="D191" s="121">
        <v>76</v>
      </c>
      <c r="F191" s="61"/>
      <c r="G191" s="308" t="s">
        <v>338</v>
      </c>
      <c r="H191" s="265" t="s">
        <v>2315</v>
      </c>
      <c r="I191" s="66"/>
      <c r="J191" s="67"/>
      <c r="K191" s="3"/>
    </row>
    <row r="192" spans="1:11" ht="15.75" customHeight="1" thickBot="1">
      <c r="A192"/>
      <c r="E192" s="62"/>
      <c r="F192" s="63" t="s">
        <v>339</v>
      </c>
      <c r="G192" s="311"/>
      <c r="H192" s="10"/>
      <c r="I192" s="66"/>
      <c r="J192" s="67"/>
      <c r="K192" s="3"/>
    </row>
    <row r="193" spans="1:11" ht="15.75" customHeight="1" thickBot="1">
      <c r="A193"/>
      <c r="B193" s="176" t="s">
        <v>1107</v>
      </c>
      <c r="C193" s="176" t="s">
        <v>2103</v>
      </c>
      <c r="D193" s="123">
        <v>77</v>
      </c>
      <c r="F193" s="274" t="s">
        <v>340</v>
      </c>
      <c r="G193" s="265" t="s">
        <v>1591</v>
      </c>
      <c r="H193" s="10"/>
      <c r="I193" s="66"/>
      <c r="J193" s="67"/>
      <c r="K193" s="3"/>
    </row>
    <row r="194" spans="1:11" ht="15.75" customHeight="1" thickBot="1">
      <c r="A194"/>
      <c r="D194" s="123"/>
      <c r="E194" s="264"/>
      <c r="G194" s="10"/>
      <c r="H194" s="10"/>
      <c r="I194" s="72" t="s">
        <v>341</v>
      </c>
      <c r="J194" s="67" t="s">
        <v>166</v>
      </c>
      <c r="K194" s="3"/>
    </row>
    <row r="195" spans="1:11" ht="15.75" customHeight="1" thickBot="1">
      <c r="A195"/>
      <c r="B195" s="176" t="s">
        <v>1108</v>
      </c>
      <c r="C195" s="176" t="s">
        <v>2159</v>
      </c>
      <c r="D195" s="123">
        <v>78</v>
      </c>
      <c r="F195" s="10"/>
      <c r="G195" s="10"/>
      <c r="H195" s="10"/>
      <c r="I195" s="308" t="s">
        <v>342</v>
      </c>
      <c r="J195" s="265" t="s">
        <v>74</v>
      </c>
      <c r="K195" s="3"/>
    </row>
    <row r="196" spans="1:11" ht="15.75" customHeight="1" thickBot="1">
      <c r="A196" s="6"/>
      <c r="B196" s="3"/>
      <c r="C196" s="3"/>
      <c r="D196" s="123"/>
      <c r="E196" s="264"/>
      <c r="F196" s="271" t="s">
        <v>343</v>
      </c>
      <c r="G196" s="283" t="s">
        <v>1592</v>
      </c>
      <c r="H196" s="10"/>
      <c r="I196" s="10"/>
      <c r="J196" s="283"/>
      <c r="K196" s="11"/>
    </row>
    <row r="197" spans="2:11" ht="15.75" customHeight="1">
      <c r="B197" s="176" t="s">
        <v>1109</v>
      </c>
      <c r="C197" s="176" t="s">
        <v>1081</v>
      </c>
      <c r="D197" s="121">
        <v>79</v>
      </c>
      <c r="E197" s="64"/>
      <c r="F197" s="65" t="s">
        <v>344</v>
      </c>
      <c r="G197" s="314"/>
      <c r="H197" s="10"/>
      <c r="I197" s="10"/>
      <c r="J197" s="283"/>
      <c r="K197" s="3"/>
    </row>
    <row r="198" spans="1:11" ht="15.75" customHeight="1" thickBot="1">
      <c r="A198" s="6"/>
      <c r="B198" s="3"/>
      <c r="C198" s="3"/>
      <c r="F198" s="10"/>
      <c r="G198" s="308" t="s">
        <v>345</v>
      </c>
      <c r="H198" s="10" t="s">
        <v>1595</v>
      </c>
      <c r="I198" s="10"/>
      <c r="J198" s="283"/>
      <c r="K198" s="3"/>
    </row>
    <row r="199" spans="2:11" ht="15.75" customHeight="1" thickBot="1">
      <c r="B199" s="176" t="s">
        <v>1110</v>
      </c>
      <c r="C199" s="176" t="s">
        <v>4122</v>
      </c>
      <c r="D199" s="123">
        <v>80</v>
      </c>
      <c r="E199" s="267"/>
      <c r="F199" s="10"/>
      <c r="G199" s="66" t="s">
        <v>346</v>
      </c>
      <c r="H199" s="268"/>
      <c r="I199" s="283"/>
      <c r="J199" s="283"/>
      <c r="K199" s="3"/>
    </row>
    <row r="200" spans="2:11" ht="15.75" customHeight="1" thickBot="1">
      <c r="B200" s="3"/>
      <c r="C200" s="3"/>
      <c r="D200" s="123"/>
      <c r="F200" s="271" t="s">
        <v>347</v>
      </c>
      <c r="G200" s="270"/>
      <c r="H200" s="10"/>
      <c r="I200" s="283"/>
      <c r="J200" s="283"/>
      <c r="K200" s="3"/>
    </row>
    <row r="201" spans="2:11" ht="15.75" customHeight="1">
      <c r="B201" s="176" t="s">
        <v>1111</v>
      </c>
      <c r="C201" s="176" t="s">
        <v>576</v>
      </c>
      <c r="D201" s="123">
        <v>81</v>
      </c>
      <c r="E201" s="64"/>
      <c r="F201" s="65" t="s">
        <v>348</v>
      </c>
      <c r="G201" s="268" t="s">
        <v>1593</v>
      </c>
      <c r="H201" s="10"/>
      <c r="I201" s="283"/>
      <c r="J201" s="283"/>
      <c r="K201" s="3"/>
    </row>
    <row r="202" spans="1:11" ht="15.75" customHeight="1" thickBot="1">
      <c r="A202" s="6"/>
      <c r="B202" s="3"/>
      <c r="C202" s="3"/>
      <c r="D202" s="123"/>
      <c r="F202" s="10"/>
      <c r="G202" s="10"/>
      <c r="H202" s="308" t="s">
        <v>349</v>
      </c>
      <c r="I202" s="304" t="s">
        <v>1</v>
      </c>
      <c r="J202" s="10"/>
      <c r="K202" s="3"/>
    </row>
    <row r="203" spans="2:11" ht="15.75" customHeight="1" thickBot="1">
      <c r="B203" s="176" t="s">
        <v>1112</v>
      </c>
      <c r="C203" s="176" t="s">
        <v>2104</v>
      </c>
      <c r="D203" s="123">
        <v>82</v>
      </c>
      <c r="E203" s="267"/>
      <c r="F203" s="274"/>
      <c r="G203" s="10"/>
      <c r="H203" s="66" t="s">
        <v>321</v>
      </c>
      <c r="I203" s="10"/>
      <c r="J203" s="10"/>
      <c r="K203" s="3"/>
    </row>
    <row r="204" spans="2:11" ht="15.75" customHeight="1" thickBot="1">
      <c r="B204" s="3"/>
      <c r="C204" s="3"/>
      <c r="D204" s="123"/>
      <c r="F204" s="10" t="s">
        <v>350</v>
      </c>
      <c r="G204" s="283" t="s">
        <v>1594</v>
      </c>
      <c r="H204" s="66"/>
      <c r="I204" s="10"/>
      <c r="J204" s="10"/>
      <c r="K204" s="3"/>
    </row>
    <row r="205" spans="2:11" ht="15.75" customHeight="1">
      <c r="B205" s="176" t="s">
        <v>1113</v>
      </c>
      <c r="C205" s="176" t="s">
        <v>4135</v>
      </c>
      <c r="D205" s="123">
        <v>83</v>
      </c>
      <c r="E205" s="64"/>
      <c r="F205" s="65" t="s">
        <v>351</v>
      </c>
      <c r="G205" s="268"/>
      <c r="H205" s="270"/>
      <c r="I205" s="10"/>
      <c r="J205" s="10"/>
      <c r="K205" s="3"/>
    </row>
    <row r="206" spans="1:11" ht="15.75" customHeight="1" thickBot="1">
      <c r="A206" s="6"/>
      <c r="B206" s="3"/>
      <c r="C206" s="3"/>
      <c r="D206" s="123"/>
      <c r="F206" s="10"/>
      <c r="G206" s="10" t="s">
        <v>352</v>
      </c>
      <c r="H206" s="269"/>
      <c r="I206" s="10"/>
      <c r="J206" s="10"/>
      <c r="K206" s="3"/>
    </row>
    <row r="207" spans="2:11" ht="15.75" customHeight="1" thickBot="1">
      <c r="B207" s="176" t="s">
        <v>1114</v>
      </c>
      <c r="C207" s="176" t="s">
        <v>2103</v>
      </c>
      <c r="D207" s="123">
        <v>84</v>
      </c>
      <c r="F207" s="274"/>
      <c r="G207" s="66" t="s">
        <v>353</v>
      </c>
      <c r="H207" s="10" t="s">
        <v>2316</v>
      </c>
      <c r="I207" s="10"/>
      <c r="J207" s="10"/>
      <c r="K207" s="3"/>
    </row>
    <row r="208" spans="1:11" ht="15.75" customHeight="1">
      <c r="A208" s="6"/>
      <c r="D208" s="123"/>
      <c r="E208" s="264"/>
      <c r="F208" s="10" t="s">
        <v>354</v>
      </c>
      <c r="G208" s="270"/>
      <c r="H208" s="277">
        <v>0.8833333333333333</v>
      </c>
      <c r="I208" s="10"/>
      <c r="J208" s="10"/>
      <c r="K208" s="3"/>
    </row>
    <row r="209" spans="2:11" ht="15.75" customHeight="1" thickBot="1">
      <c r="B209" s="176" t="s">
        <v>1115</v>
      </c>
      <c r="C209" s="176" t="s">
        <v>572</v>
      </c>
      <c r="D209" s="123">
        <v>85</v>
      </c>
      <c r="E209" s="267"/>
      <c r="F209" s="10" t="s">
        <v>355</v>
      </c>
      <c r="G209" s="269"/>
      <c r="H209" s="10"/>
      <c r="I209" s="10"/>
      <c r="J209" s="10"/>
      <c r="K209" s="3"/>
    </row>
    <row r="210" spans="1:11" ht="15.75" customHeight="1" thickBot="1">
      <c r="A210" s="6"/>
      <c r="B210" s="3"/>
      <c r="C210" s="3"/>
      <c r="D210" s="123"/>
      <c r="E210" s="81" t="s">
        <v>356</v>
      </c>
      <c r="F210" s="269"/>
      <c r="G210" s="10" t="s">
        <v>1595</v>
      </c>
      <c r="H210" s="10"/>
      <c r="I210" s="10"/>
      <c r="J210" s="10"/>
      <c r="K210" s="3"/>
    </row>
    <row r="211" spans="2:11" ht="15.75" customHeight="1">
      <c r="B211" s="176" t="s">
        <v>1116</v>
      </c>
      <c r="C211" s="176" t="s">
        <v>619</v>
      </c>
      <c r="D211" s="123">
        <v>86</v>
      </c>
      <c r="E211" s="65" t="s">
        <v>196</v>
      </c>
      <c r="F211" s="10" t="s">
        <v>2876</v>
      </c>
      <c r="G211" s="10"/>
      <c r="H211" s="10"/>
      <c r="I211" s="10"/>
      <c r="J211" s="10"/>
      <c r="K211" s="3"/>
    </row>
    <row r="212" spans="2:11" ht="15.75" customHeight="1">
      <c r="B212" s="3"/>
      <c r="C212" s="3"/>
      <c r="D212" s="123"/>
      <c r="F212" s="10"/>
      <c r="G212" s="10"/>
      <c r="H212" s="10"/>
      <c r="I212" s="10"/>
      <c r="J212" s="10"/>
      <c r="K212" s="3"/>
    </row>
    <row r="213" spans="1:11" ht="15.75" customHeight="1">
      <c r="A213" s="6"/>
      <c r="B213" s="3"/>
      <c r="C213" s="6"/>
      <c r="D213" s="123"/>
      <c r="F213" s="10"/>
      <c r="G213" s="10"/>
      <c r="H213" s="10"/>
      <c r="I213" s="10"/>
      <c r="J213" s="10"/>
      <c r="K213" s="3"/>
    </row>
    <row r="214" spans="4:11" ht="15.75" customHeight="1">
      <c r="D214" s="123"/>
      <c r="F214" s="10"/>
      <c r="G214" s="10"/>
      <c r="H214" s="10"/>
      <c r="I214" s="10"/>
      <c r="J214" s="10"/>
      <c r="K214" s="3"/>
    </row>
    <row r="215" spans="1:11" ht="15.75" customHeight="1">
      <c r="A215" s="6"/>
      <c r="D215" s="123"/>
      <c r="F215" s="10"/>
      <c r="G215" s="10"/>
      <c r="H215" s="10"/>
      <c r="I215" s="10"/>
      <c r="J215" s="10"/>
      <c r="K215" s="3"/>
    </row>
    <row r="216" spans="2:11" ht="15.75" customHeight="1">
      <c r="B216" s="3"/>
      <c r="C216" s="6"/>
      <c r="D216" s="123"/>
      <c r="F216" s="10"/>
      <c r="G216" s="10"/>
      <c r="H216" s="10"/>
      <c r="I216" s="10"/>
      <c r="J216" s="10"/>
      <c r="K216" s="3"/>
    </row>
    <row r="217" spans="1:11" ht="25.5" customHeight="1">
      <c r="A217" s="496" t="s">
        <v>2524</v>
      </c>
      <c r="B217" s="496"/>
      <c r="C217" s="496"/>
      <c r="D217" s="496"/>
      <c r="E217" s="496"/>
      <c r="F217" s="496"/>
      <c r="G217" s="496"/>
      <c r="H217" s="496"/>
      <c r="I217" s="496"/>
      <c r="J217" s="496"/>
      <c r="K217" s="496"/>
    </row>
    <row r="218" spans="1:11" ht="15.75" customHeight="1">
      <c r="A218" s="6"/>
      <c r="B218" s="3"/>
      <c r="C218" s="6"/>
      <c r="D218" s="123"/>
      <c r="F218" s="10"/>
      <c r="G218" s="10"/>
      <c r="H218" s="10"/>
      <c r="I218" s="10"/>
      <c r="J218" s="10"/>
      <c r="K218" s="3"/>
    </row>
    <row r="219" spans="2:11" ht="15.75" customHeight="1">
      <c r="B219" s="47" t="s">
        <v>357</v>
      </c>
      <c r="E219" s="74" t="s">
        <v>2609</v>
      </c>
      <c r="F219" s="74" t="s">
        <v>2609</v>
      </c>
      <c r="G219" s="74" t="s">
        <v>2609</v>
      </c>
      <c r="H219" s="74" t="s">
        <v>2609</v>
      </c>
      <c r="I219" s="74" t="s">
        <v>2609</v>
      </c>
      <c r="J219" s="74"/>
      <c r="K219" s="3"/>
    </row>
    <row r="220" spans="2:11" ht="15.75" customHeight="1">
      <c r="B220" s="47"/>
      <c r="E220" s="108" t="s">
        <v>147</v>
      </c>
      <c r="F220" s="108" t="s">
        <v>147</v>
      </c>
      <c r="G220" s="108" t="s">
        <v>148</v>
      </c>
      <c r="H220" s="108" t="s">
        <v>149</v>
      </c>
      <c r="I220" s="108" t="s">
        <v>149</v>
      </c>
      <c r="J220" s="74"/>
      <c r="K220" s="47"/>
    </row>
    <row r="221" spans="2:11" ht="15.75" customHeight="1">
      <c r="B221" s="47"/>
      <c r="E221" s="108"/>
      <c r="F221" s="108"/>
      <c r="G221" s="108"/>
      <c r="H221" s="108"/>
      <c r="I221" s="108"/>
      <c r="J221" s="74"/>
      <c r="K221" s="47"/>
    </row>
    <row r="222" spans="1:10" ht="15.75" customHeight="1" thickBot="1">
      <c r="A222" t="s">
        <v>703</v>
      </c>
      <c r="B222" s="176" t="s">
        <v>85</v>
      </c>
      <c r="C222" s="176" t="s">
        <v>566</v>
      </c>
      <c r="D222" s="123">
        <v>87</v>
      </c>
      <c r="E222" s="267"/>
      <c r="J222" s="48"/>
    </row>
    <row r="223" spans="1:10" ht="15.75" customHeight="1" thickBot="1">
      <c r="A223"/>
      <c r="D223" s="123"/>
      <c r="F223" s="287" t="s">
        <v>358</v>
      </c>
      <c r="G223" s="10" t="s">
        <v>1596</v>
      </c>
      <c r="J223" s="48"/>
    </row>
    <row r="224" spans="1:10" ht="15.75" customHeight="1">
      <c r="A224"/>
      <c r="B224" s="176" t="s">
        <v>1117</v>
      </c>
      <c r="C224" s="176" t="s">
        <v>572</v>
      </c>
      <c r="D224" s="123">
        <v>88</v>
      </c>
      <c r="E224" s="64"/>
      <c r="F224" s="65" t="s">
        <v>359</v>
      </c>
      <c r="G224" s="314"/>
      <c r="J224" s="48"/>
    </row>
    <row r="225" spans="1:10" ht="15.75" customHeight="1" thickBot="1">
      <c r="A225"/>
      <c r="D225" s="123"/>
      <c r="E225" s="60"/>
      <c r="F225" s="10"/>
      <c r="G225" s="10" t="s">
        <v>360</v>
      </c>
      <c r="H225" s="273" t="s">
        <v>2317</v>
      </c>
      <c r="J225" s="48"/>
    </row>
    <row r="226" spans="1:10" ht="15.75" customHeight="1">
      <c r="A226"/>
      <c r="B226" s="176" t="s">
        <v>1118</v>
      </c>
      <c r="C226" s="176" t="s">
        <v>3214</v>
      </c>
      <c r="D226" s="123">
        <v>89</v>
      </c>
      <c r="E226" s="60"/>
      <c r="G226" s="66"/>
      <c r="H226" s="314"/>
      <c r="I226" s="10"/>
      <c r="J226" s="48"/>
    </row>
    <row r="227" spans="1:10" ht="15.75" customHeight="1" thickBot="1">
      <c r="A227"/>
      <c r="D227" s="123"/>
      <c r="E227" s="62"/>
      <c r="F227" s="63" t="s">
        <v>361</v>
      </c>
      <c r="G227" s="66" t="s">
        <v>362</v>
      </c>
      <c r="H227" s="10"/>
      <c r="I227" s="283"/>
      <c r="J227" s="48"/>
    </row>
    <row r="228" spans="1:10" ht="15.75" customHeight="1" thickBot="1">
      <c r="A228"/>
      <c r="B228" s="176" t="s">
        <v>1119</v>
      </c>
      <c r="C228" s="176" t="s">
        <v>611</v>
      </c>
      <c r="D228" s="123">
        <v>90</v>
      </c>
      <c r="E228" s="267"/>
      <c r="F228" s="274" t="s">
        <v>363</v>
      </c>
      <c r="G228" s="265" t="s">
        <v>1659</v>
      </c>
      <c r="H228" s="10"/>
      <c r="I228" s="283"/>
      <c r="J228" s="48"/>
    </row>
    <row r="229" spans="1:10" ht="15.75" customHeight="1" thickBot="1">
      <c r="A229"/>
      <c r="D229" s="123"/>
      <c r="E229" s="60"/>
      <c r="F229" s="10"/>
      <c r="G229" s="10"/>
      <c r="H229" s="10" t="s">
        <v>364</v>
      </c>
      <c r="I229" s="273" t="s">
        <v>2</v>
      </c>
      <c r="J229" s="48"/>
    </row>
    <row r="230" spans="1:10" ht="15.75" customHeight="1" thickBot="1">
      <c r="A230"/>
      <c r="B230" s="176" t="s">
        <v>1120</v>
      </c>
      <c r="C230" s="176" t="s">
        <v>1121</v>
      </c>
      <c r="D230" s="123">
        <v>91</v>
      </c>
      <c r="E230" s="267"/>
      <c r="G230" s="10"/>
      <c r="H230" s="66" t="s">
        <v>325</v>
      </c>
      <c r="I230" s="314"/>
      <c r="J230" s="10"/>
    </row>
    <row r="231" spans="1:10" ht="15.75" customHeight="1" thickBot="1">
      <c r="A231"/>
      <c r="D231" s="123" t="s">
        <v>172</v>
      </c>
      <c r="F231" s="271" t="s">
        <v>365</v>
      </c>
      <c r="G231" s="273" t="s">
        <v>1660</v>
      </c>
      <c r="H231" s="66"/>
      <c r="I231" s="10"/>
      <c r="J231" s="283"/>
    </row>
    <row r="232" spans="1:11" ht="15.75" customHeight="1">
      <c r="A232"/>
      <c r="B232" s="176" t="s">
        <v>1122</v>
      </c>
      <c r="C232" s="176" t="s">
        <v>4135</v>
      </c>
      <c r="D232" s="123">
        <v>92</v>
      </c>
      <c r="E232" s="64"/>
      <c r="F232" s="65" t="s">
        <v>366</v>
      </c>
      <c r="G232" s="66"/>
      <c r="H232" s="71"/>
      <c r="I232" s="10"/>
      <c r="J232" s="283"/>
      <c r="K232" s="3"/>
    </row>
    <row r="233" spans="1:11" ht="15.75" customHeight="1" thickBot="1">
      <c r="A233"/>
      <c r="D233" s="123"/>
      <c r="F233" s="10"/>
      <c r="G233" s="66" t="s">
        <v>367</v>
      </c>
      <c r="H233" s="266"/>
      <c r="I233" s="10"/>
      <c r="J233" s="283"/>
      <c r="K233" s="3"/>
    </row>
    <row r="234" spans="1:11" ht="15.75" customHeight="1">
      <c r="A234"/>
      <c r="B234" s="176" t="s">
        <v>1123</v>
      </c>
      <c r="C234" s="176" t="s">
        <v>619</v>
      </c>
      <c r="D234" s="123">
        <v>93</v>
      </c>
      <c r="E234" s="64"/>
      <c r="F234" s="10"/>
      <c r="G234" s="10" t="s">
        <v>368</v>
      </c>
      <c r="H234" s="283" t="s">
        <v>2318</v>
      </c>
      <c r="I234" s="10"/>
      <c r="J234" s="283"/>
      <c r="K234" s="3"/>
    </row>
    <row r="235" spans="1:11" ht="15.75" customHeight="1">
      <c r="A235"/>
      <c r="D235" s="123"/>
      <c r="F235" s="63" t="s">
        <v>369</v>
      </c>
      <c r="G235" s="67"/>
      <c r="H235" s="283"/>
      <c r="I235" s="10"/>
      <c r="J235" s="283"/>
      <c r="K235" s="3"/>
    </row>
    <row r="236" spans="1:11" ht="15.75" customHeight="1" thickBot="1">
      <c r="A236"/>
      <c r="B236" s="176" t="s">
        <v>1124</v>
      </c>
      <c r="C236" s="176" t="s">
        <v>616</v>
      </c>
      <c r="D236" s="123">
        <v>94</v>
      </c>
      <c r="F236" s="66" t="s">
        <v>370</v>
      </c>
      <c r="G236" s="10"/>
      <c r="H236" s="283"/>
      <c r="I236" s="10"/>
      <c r="J236" s="283"/>
      <c r="K236" s="3"/>
    </row>
    <row r="237" spans="1:11" ht="15.75" customHeight="1" thickBot="1">
      <c r="A237"/>
      <c r="D237" s="123"/>
      <c r="E237" s="69" t="s">
        <v>371</v>
      </c>
      <c r="F237" s="10"/>
      <c r="G237" s="265" t="s">
        <v>1661</v>
      </c>
      <c r="H237" s="10"/>
      <c r="I237" s="10"/>
      <c r="J237" s="283"/>
      <c r="K237" s="3"/>
    </row>
    <row r="238" spans="1:11" ht="15.75" customHeight="1" thickBot="1">
      <c r="A238"/>
      <c r="B238" s="176" t="s">
        <v>1125</v>
      </c>
      <c r="C238" s="176" t="s">
        <v>611</v>
      </c>
      <c r="D238" s="123">
        <v>95</v>
      </c>
      <c r="E238" s="10" t="s">
        <v>204</v>
      </c>
      <c r="F238" s="265" t="s">
        <v>2877</v>
      </c>
      <c r="G238" s="10"/>
      <c r="H238" s="10"/>
      <c r="I238" s="10"/>
      <c r="J238" s="283"/>
      <c r="K238" s="3"/>
    </row>
    <row r="239" spans="1:11" ht="15.75" customHeight="1" thickBot="1">
      <c r="A239"/>
      <c r="D239" s="123"/>
      <c r="E239" s="264"/>
      <c r="F239" s="10"/>
      <c r="G239" s="10"/>
      <c r="H239" s="10"/>
      <c r="I239" s="81" t="s">
        <v>372</v>
      </c>
      <c r="J239" s="283" t="s">
        <v>166</v>
      </c>
      <c r="K239" s="3"/>
    </row>
    <row r="240" spans="2:11" ht="15.75" customHeight="1">
      <c r="B240" s="176" t="s">
        <v>1126</v>
      </c>
      <c r="C240" s="176" t="s">
        <v>575</v>
      </c>
      <c r="D240" s="123">
        <v>96</v>
      </c>
      <c r="F240" s="10"/>
      <c r="G240" s="10" t="s">
        <v>1662</v>
      </c>
      <c r="H240" s="10"/>
      <c r="I240" s="66" t="s">
        <v>373</v>
      </c>
      <c r="J240" s="268" t="s">
        <v>84</v>
      </c>
      <c r="K240" s="3"/>
    </row>
    <row r="241" spans="2:11" ht="15.75" customHeight="1" thickBot="1">
      <c r="B241" s="3"/>
      <c r="C241" s="3"/>
      <c r="D241" s="123"/>
      <c r="E241" s="62"/>
      <c r="F241" s="63" t="s">
        <v>374</v>
      </c>
      <c r="G241" s="277">
        <v>0.5979166666666667</v>
      </c>
      <c r="H241" s="10"/>
      <c r="I241" s="66"/>
      <c r="J241" s="277">
        <v>0.8847222222222223</v>
      </c>
      <c r="K241" s="11"/>
    </row>
    <row r="242" spans="2:11" ht="15.75" customHeight="1" thickBot="1">
      <c r="B242" s="176" t="s">
        <v>1127</v>
      </c>
      <c r="C242" s="176" t="s">
        <v>614</v>
      </c>
      <c r="D242" s="123">
        <v>97</v>
      </c>
      <c r="F242" s="10" t="s">
        <v>375</v>
      </c>
      <c r="G242" s="281"/>
      <c r="H242" s="10"/>
      <c r="I242" s="66"/>
      <c r="J242" s="10"/>
      <c r="K242" s="3"/>
    </row>
    <row r="243" spans="1:11" ht="15.75" customHeight="1" thickBot="1">
      <c r="A243" s="6"/>
      <c r="B243" s="3"/>
      <c r="C243" s="3"/>
      <c r="D243" s="123"/>
      <c r="E243" s="264"/>
      <c r="F243" s="271"/>
      <c r="G243" s="66" t="s">
        <v>376</v>
      </c>
      <c r="H243" s="280" t="s">
        <v>2319</v>
      </c>
      <c r="I243" s="66"/>
      <c r="J243" s="10"/>
      <c r="K243" s="3"/>
    </row>
    <row r="244" spans="2:11" ht="15.75" customHeight="1">
      <c r="B244" s="176" t="s">
        <v>1128</v>
      </c>
      <c r="C244" s="176" t="s">
        <v>4135</v>
      </c>
      <c r="D244" s="123">
        <v>98</v>
      </c>
      <c r="E244" s="60"/>
      <c r="G244" s="10" t="s">
        <v>377</v>
      </c>
      <c r="H244" s="281"/>
      <c r="I244" s="71"/>
      <c r="J244" s="10"/>
      <c r="K244" s="3"/>
    </row>
    <row r="245" spans="1:11" ht="15.75" customHeight="1" thickBot="1">
      <c r="A245" s="6"/>
      <c r="B245" s="3"/>
      <c r="C245" s="3"/>
      <c r="D245" s="123"/>
      <c r="E245" s="62"/>
      <c r="F245" s="63" t="s">
        <v>378</v>
      </c>
      <c r="G245" s="280"/>
      <c r="H245" s="270"/>
      <c r="I245" s="71"/>
      <c r="J245" s="10"/>
      <c r="K245" s="3"/>
    </row>
    <row r="246" spans="2:11" ht="15.75" customHeight="1" thickBot="1">
      <c r="B246" s="176" t="s">
        <v>272</v>
      </c>
      <c r="C246" s="176" t="s">
        <v>2107</v>
      </c>
      <c r="D246" s="123">
        <v>99</v>
      </c>
      <c r="E246" s="267"/>
      <c r="F246" s="10" t="s">
        <v>379</v>
      </c>
      <c r="G246" s="265" t="s">
        <v>1663</v>
      </c>
      <c r="H246" s="66"/>
      <c r="I246" s="66"/>
      <c r="J246" s="10"/>
      <c r="K246" s="3"/>
    </row>
    <row r="247" spans="1:11" ht="15.75" customHeight="1" thickBot="1">
      <c r="A247" s="6"/>
      <c r="B247" s="3"/>
      <c r="C247" s="3"/>
      <c r="D247" s="123"/>
      <c r="E247" s="60"/>
      <c r="F247" s="271"/>
      <c r="G247" s="10"/>
      <c r="H247" s="66" t="s">
        <v>380</v>
      </c>
      <c r="I247" s="266"/>
      <c r="J247" s="10"/>
      <c r="K247" s="3"/>
    </row>
    <row r="248" spans="2:11" ht="15.75" customHeight="1">
      <c r="B248" s="176" t="s">
        <v>1129</v>
      </c>
      <c r="C248" s="176" t="s">
        <v>4122</v>
      </c>
      <c r="D248" s="123">
        <v>100</v>
      </c>
      <c r="G248" s="10"/>
      <c r="H248" s="10" t="s">
        <v>329</v>
      </c>
      <c r="I248" s="283" t="s">
        <v>3</v>
      </c>
      <c r="J248" s="10"/>
      <c r="K248" s="3"/>
    </row>
    <row r="249" spans="2:11" ht="15.75" customHeight="1" thickBot="1">
      <c r="B249" s="3"/>
      <c r="C249" s="3"/>
      <c r="D249" s="123"/>
      <c r="E249" s="62"/>
      <c r="F249" s="63" t="s">
        <v>381</v>
      </c>
      <c r="G249" s="10" t="s">
        <v>1664</v>
      </c>
      <c r="H249" s="10"/>
      <c r="I249" s="283"/>
      <c r="J249" s="10"/>
      <c r="K249" s="3"/>
    </row>
    <row r="250" spans="2:11" ht="15.75" customHeight="1" thickBot="1">
      <c r="B250" s="176" t="s">
        <v>1130</v>
      </c>
      <c r="C250" s="176" t="s">
        <v>4105</v>
      </c>
      <c r="D250" s="123">
        <v>101</v>
      </c>
      <c r="E250" s="267"/>
      <c r="F250" s="10" t="s">
        <v>382</v>
      </c>
      <c r="G250" s="281"/>
      <c r="H250" s="67"/>
      <c r="I250" s="283"/>
      <c r="J250" s="10"/>
      <c r="K250" s="3"/>
    </row>
    <row r="251" spans="1:11" ht="15.75" customHeight="1" thickBot="1">
      <c r="A251" s="6"/>
      <c r="B251" s="3"/>
      <c r="C251" s="3"/>
      <c r="D251" s="123"/>
      <c r="F251" s="271"/>
      <c r="G251" s="66" t="s">
        <v>383</v>
      </c>
      <c r="H251" s="280"/>
      <c r="I251" s="283"/>
      <c r="J251" s="10"/>
      <c r="K251" s="3"/>
    </row>
    <row r="252" spans="2:11" ht="15.75" customHeight="1">
      <c r="B252" s="176" t="s">
        <v>1131</v>
      </c>
      <c r="C252" s="176" t="s">
        <v>4135</v>
      </c>
      <c r="D252" s="123">
        <v>102</v>
      </c>
      <c r="E252" s="64"/>
      <c r="F252" s="10"/>
      <c r="G252" s="61" t="s">
        <v>384</v>
      </c>
      <c r="H252" s="283" t="s">
        <v>2320</v>
      </c>
      <c r="I252" s="10"/>
      <c r="J252" s="10"/>
      <c r="K252" s="3"/>
    </row>
    <row r="253" spans="1:11" ht="15.75" customHeight="1">
      <c r="A253" s="6"/>
      <c r="B253" s="3"/>
      <c r="C253" s="3"/>
      <c r="D253" s="123"/>
      <c r="F253" s="63" t="s">
        <v>385</v>
      </c>
      <c r="G253" s="67"/>
      <c r="H253" s="297">
        <v>0.5145833333333333</v>
      </c>
      <c r="I253" s="10"/>
      <c r="J253" s="10"/>
      <c r="K253" s="3"/>
    </row>
    <row r="254" spans="2:11" ht="15.75" customHeight="1" thickBot="1">
      <c r="B254" s="176" t="s">
        <v>1132</v>
      </c>
      <c r="C254" s="176" t="s">
        <v>567</v>
      </c>
      <c r="D254" s="123">
        <v>103</v>
      </c>
      <c r="F254" s="66" t="s">
        <v>386</v>
      </c>
      <c r="G254" s="10"/>
      <c r="H254" s="283"/>
      <c r="I254" s="10"/>
      <c r="J254" s="10"/>
      <c r="K254" s="3"/>
    </row>
    <row r="255" spans="1:11" ht="15.75" customHeight="1" thickBot="1">
      <c r="A255" s="6"/>
      <c r="B255" s="3"/>
      <c r="C255" s="3"/>
      <c r="D255" s="123"/>
      <c r="E255" s="69" t="s">
        <v>387</v>
      </c>
      <c r="F255" s="10"/>
      <c r="G255" s="265" t="s">
        <v>1665</v>
      </c>
      <c r="H255" s="10"/>
      <c r="I255" s="10"/>
      <c r="J255" s="10"/>
      <c r="K255" s="3"/>
    </row>
    <row r="256" spans="2:11" ht="15.75" customHeight="1" thickBot="1">
      <c r="B256" s="176" t="s">
        <v>1133</v>
      </c>
      <c r="C256" s="176" t="s">
        <v>2103</v>
      </c>
      <c r="D256" s="123">
        <v>104</v>
      </c>
      <c r="E256" s="10" t="s">
        <v>212</v>
      </c>
      <c r="F256" s="265" t="s">
        <v>2878</v>
      </c>
      <c r="G256" s="10"/>
      <c r="H256" s="10"/>
      <c r="I256" s="10"/>
      <c r="J256" s="10"/>
      <c r="K256" s="3"/>
    </row>
    <row r="257" spans="2:11" ht="15.75" customHeight="1">
      <c r="B257" s="3"/>
      <c r="C257" s="3"/>
      <c r="D257" s="7"/>
      <c r="E257" s="264"/>
      <c r="F257" s="10"/>
      <c r="G257" s="10"/>
      <c r="H257" s="10"/>
      <c r="I257" s="10"/>
      <c r="J257" s="10"/>
      <c r="K257" s="3"/>
    </row>
    <row r="258" spans="2:11" ht="15.75" customHeight="1">
      <c r="B258" s="101"/>
      <c r="C258" s="101"/>
      <c r="D258" s="7"/>
      <c r="F258" s="10"/>
      <c r="G258" s="10"/>
      <c r="H258" s="10"/>
      <c r="I258" s="10"/>
      <c r="J258" s="10"/>
      <c r="K258" s="3"/>
    </row>
    <row r="259" spans="1:10" s="3" customFormat="1" ht="15.75" customHeight="1">
      <c r="A259" s="6"/>
      <c r="D259" s="121"/>
      <c r="E259" s="81"/>
      <c r="F259" s="10"/>
      <c r="G259" s="10"/>
      <c r="H259" s="10"/>
      <c r="I259" s="10"/>
      <c r="J259" s="10"/>
    </row>
    <row r="260" spans="2:10" s="3" customFormat="1" ht="15.75" customHeight="1">
      <c r="B260" s="101"/>
      <c r="C260" s="101"/>
      <c r="D260" s="121"/>
      <c r="E260" s="117"/>
      <c r="F260" s="10"/>
      <c r="G260" s="10"/>
      <c r="H260" s="10"/>
      <c r="I260" s="10"/>
      <c r="J260" s="10"/>
    </row>
    <row r="261" spans="1:11" ht="15.75" customHeight="1">
      <c r="A261" s="6"/>
      <c r="B261" s="3"/>
      <c r="C261" s="6"/>
      <c r="D261" s="7"/>
      <c r="F261" s="10"/>
      <c r="G261" s="10"/>
      <c r="H261" s="10"/>
      <c r="I261" s="10"/>
      <c r="J261" s="10"/>
      <c r="K261" s="3"/>
    </row>
    <row r="262" spans="4:11" ht="15.75" customHeight="1">
      <c r="D262" s="7"/>
      <c r="F262" s="10"/>
      <c r="G262" s="10"/>
      <c r="H262" s="10"/>
      <c r="I262" s="10"/>
      <c r="J262" s="10"/>
      <c r="K262" s="3"/>
    </row>
    <row r="263" spans="1:11" ht="15.75" customHeight="1">
      <c r="A263" s="6"/>
      <c r="B263" s="3"/>
      <c r="C263" s="6"/>
      <c r="D263" s="123"/>
      <c r="F263" s="10"/>
      <c r="G263" s="10"/>
      <c r="H263" s="10"/>
      <c r="I263" s="10"/>
      <c r="J263" s="10"/>
      <c r="K263" s="3"/>
    </row>
    <row r="264" spans="1:11" ht="25.5" customHeight="1">
      <c r="A264" s="496" t="s">
        <v>2524</v>
      </c>
      <c r="B264" s="496"/>
      <c r="C264" s="496"/>
      <c r="D264" s="496"/>
      <c r="E264" s="496"/>
      <c r="F264" s="496"/>
      <c r="G264" s="496"/>
      <c r="H264" s="496"/>
      <c r="I264" s="496"/>
      <c r="J264" s="496"/>
      <c r="K264" s="496"/>
    </row>
    <row r="265" spans="2:11" ht="15.75" customHeight="1">
      <c r="B265" s="47" t="s">
        <v>388</v>
      </c>
      <c r="E265" s="74" t="s">
        <v>2609</v>
      </c>
      <c r="F265" s="74" t="s">
        <v>2609</v>
      </c>
      <c r="G265" s="74" t="s">
        <v>2609</v>
      </c>
      <c r="H265" s="74" t="s">
        <v>2609</v>
      </c>
      <c r="I265" s="74" t="s">
        <v>2609</v>
      </c>
      <c r="J265" s="74"/>
      <c r="K265" s="3"/>
    </row>
    <row r="266" spans="2:11" ht="15.75" customHeight="1">
      <c r="B266" s="47"/>
      <c r="E266" s="108" t="s">
        <v>147</v>
      </c>
      <c r="F266" s="108" t="s">
        <v>147</v>
      </c>
      <c r="G266" s="108" t="s">
        <v>148</v>
      </c>
      <c r="H266" s="108" t="s">
        <v>149</v>
      </c>
      <c r="I266" s="108" t="s">
        <v>149</v>
      </c>
      <c r="J266" s="74"/>
      <c r="K266" s="47"/>
    </row>
    <row r="267" spans="2:11" ht="15.75" customHeight="1">
      <c r="B267" s="47"/>
      <c r="E267" s="48"/>
      <c r="F267" s="108"/>
      <c r="G267" s="108"/>
      <c r="H267" s="108"/>
      <c r="I267" s="108"/>
      <c r="J267" s="74"/>
      <c r="K267" s="47"/>
    </row>
    <row r="268" spans="1:10" ht="15.75" customHeight="1" thickBot="1">
      <c r="A268" t="s">
        <v>1099</v>
      </c>
      <c r="B268" s="176" t="s">
        <v>234</v>
      </c>
      <c r="C268" s="176" t="s">
        <v>4135</v>
      </c>
      <c r="D268" s="123">
        <v>105</v>
      </c>
      <c r="E268" s="60"/>
      <c r="F268" s="10"/>
      <c r="J268" s="48"/>
    </row>
    <row r="269" spans="1:10" ht="15.75" customHeight="1" thickBot="1">
      <c r="A269"/>
      <c r="D269" s="123"/>
      <c r="E269" s="264"/>
      <c r="F269" s="271" t="s">
        <v>389</v>
      </c>
      <c r="G269" s="273" t="s">
        <v>1666</v>
      </c>
      <c r="J269" s="48"/>
    </row>
    <row r="270" spans="1:10" ht="15.75" customHeight="1">
      <c r="A270"/>
      <c r="B270" s="176" t="s">
        <v>1134</v>
      </c>
      <c r="C270" s="176" t="s">
        <v>604</v>
      </c>
      <c r="D270" s="123">
        <v>106</v>
      </c>
      <c r="E270" s="64"/>
      <c r="F270" s="65" t="s">
        <v>390</v>
      </c>
      <c r="G270" s="10"/>
      <c r="H270" s="283"/>
      <c r="J270" s="48"/>
    </row>
    <row r="271" spans="1:10" ht="15.75" customHeight="1" thickBot="1">
      <c r="A271"/>
      <c r="D271" s="123"/>
      <c r="E271" s="60"/>
      <c r="F271" s="10"/>
      <c r="G271" s="10" t="s">
        <v>391</v>
      </c>
      <c r="H271" s="273" t="s">
        <v>2925</v>
      </c>
      <c r="J271" s="48"/>
    </row>
    <row r="272" spans="1:10" ht="15.75" customHeight="1" thickBot="1">
      <c r="A272"/>
      <c r="B272" s="176" t="s">
        <v>1135</v>
      </c>
      <c r="C272" s="176" t="s">
        <v>2103</v>
      </c>
      <c r="D272" s="123">
        <v>107</v>
      </c>
      <c r="E272" s="60"/>
      <c r="F272" s="10"/>
      <c r="G272" s="66"/>
      <c r="H272" s="10"/>
      <c r="I272" s="283"/>
      <c r="J272" s="48"/>
    </row>
    <row r="273" spans="1:10" ht="15.75" customHeight="1" thickBot="1">
      <c r="A273"/>
      <c r="D273" s="123"/>
      <c r="E273" s="264"/>
      <c r="F273" s="271" t="s">
        <v>392</v>
      </c>
      <c r="G273" s="269" t="s">
        <v>393</v>
      </c>
      <c r="H273" s="387"/>
      <c r="I273" s="10"/>
      <c r="J273" s="48"/>
    </row>
    <row r="274" spans="1:10" ht="15.75" customHeight="1">
      <c r="A274"/>
      <c r="B274" s="176" t="s">
        <v>1136</v>
      </c>
      <c r="C274" s="176" t="s">
        <v>606</v>
      </c>
      <c r="D274" s="123">
        <v>108</v>
      </c>
      <c r="E274" s="64"/>
      <c r="F274" s="65" t="s">
        <v>394</v>
      </c>
      <c r="G274" s="10" t="s">
        <v>1674</v>
      </c>
      <c r="H274" s="308"/>
      <c r="I274" s="10"/>
      <c r="J274" s="48"/>
    </row>
    <row r="275" spans="1:10" ht="15.75" customHeight="1" thickBot="1">
      <c r="A275"/>
      <c r="D275" s="123"/>
      <c r="E275" s="60"/>
      <c r="F275" s="10"/>
      <c r="G275" s="10"/>
      <c r="H275" s="10" t="s">
        <v>395</v>
      </c>
      <c r="I275" s="273" t="s">
        <v>4</v>
      </c>
      <c r="J275" s="48"/>
    </row>
    <row r="276" spans="1:11" ht="15.75" customHeight="1">
      <c r="A276"/>
      <c r="B276" s="176" t="s">
        <v>1137</v>
      </c>
      <c r="C276" s="176" t="s">
        <v>4135</v>
      </c>
      <c r="D276" s="123">
        <v>109</v>
      </c>
      <c r="F276" s="61"/>
      <c r="G276" s="277">
        <v>0.6395833333333333</v>
      </c>
      <c r="H276" s="66" t="s">
        <v>333</v>
      </c>
      <c r="I276" s="314"/>
      <c r="J276" s="10"/>
      <c r="K276" s="3"/>
    </row>
    <row r="277" spans="1:11" ht="15.75" customHeight="1" thickBot="1">
      <c r="A277"/>
      <c r="D277" s="123"/>
      <c r="E277" s="62"/>
      <c r="F277" s="63" t="s">
        <v>396</v>
      </c>
      <c r="G277" s="10" t="s">
        <v>1675</v>
      </c>
      <c r="H277" s="66"/>
      <c r="I277" s="387"/>
      <c r="J277" s="10"/>
      <c r="K277" s="3"/>
    </row>
    <row r="278" spans="1:11" ht="15.75" customHeight="1" thickBot="1">
      <c r="A278"/>
      <c r="B278" s="176" t="s">
        <v>1138</v>
      </c>
      <c r="C278" s="176" t="s">
        <v>619</v>
      </c>
      <c r="D278" s="123">
        <v>110</v>
      </c>
      <c r="E278" s="267"/>
      <c r="F278" s="274" t="s">
        <v>397</v>
      </c>
      <c r="G278" s="281"/>
      <c r="H278" s="71"/>
      <c r="I278" s="10"/>
      <c r="J278" s="283"/>
      <c r="K278" s="3"/>
    </row>
    <row r="279" spans="1:11" ht="15.75" customHeight="1" thickBot="1">
      <c r="A279"/>
      <c r="D279" s="123"/>
      <c r="G279" s="66" t="s">
        <v>398</v>
      </c>
      <c r="H279" s="71"/>
      <c r="I279" s="10"/>
      <c r="J279" s="283"/>
      <c r="K279" s="3"/>
    </row>
    <row r="280" spans="1:11" ht="15.75" customHeight="1" thickBot="1">
      <c r="A280"/>
      <c r="B280" s="176" t="s">
        <v>1139</v>
      </c>
      <c r="C280" s="176" t="s">
        <v>611</v>
      </c>
      <c r="D280" s="123">
        <v>111</v>
      </c>
      <c r="F280" s="274"/>
      <c r="G280" s="10"/>
      <c r="H280" s="265" t="s">
        <v>2321</v>
      </c>
      <c r="I280" s="10"/>
      <c r="J280" s="283"/>
      <c r="K280" s="3"/>
    </row>
    <row r="281" spans="1:11" ht="15.75" customHeight="1" thickBot="1">
      <c r="A281"/>
      <c r="D281" s="123"/>
      <c r="E281" s="264"/>
      <c r="F281" s="10" t="s">
        <v>399</v>
      </c>
      <c r="G281" s="273" t="s">
        <v>400</v>
      </c>
      <c r="H281" s="283"/>
      <c r="I281" s="10"/>
      <c r="J281" s="283"/>
      <c r="K281" s="3"/>
    </row>
    <row r="282" spans="1:11" ht="15.75" customHeight="1">
      <c r="A282"/>
      <c r="B282" s="176" t="s">
        <v>1140</v>
      </c>
      <c r="C282" s="176" t="s">
        <v>650</v>
      </c>
      <c r="D282" s="123">
        <v>112</v>
      </c>
      <c r="E282" s="64"/>
      <c r="F282" s="65" t="s">
        <v>401</v>
      </c>
      <c r="G282" s="10" t="s">
        <v>2895</v>
      </c>
      <c r="H282" s="10"/>
      <c r="I282" s="10"/>
      <c r="J282" s="283"/>
      <c r="K282" s="3"/>
    </row>
    <row r="283" spans="1:11" ht="15.75" customHeight="1" thickBot="1">
      <c r="A283"/>
      <c r="D283" s="123"/>
      <c r="G283" s="10"/>
      <c r="H283" s="10"/>
      <c r="I283" s="81" t="s">
        <v>402</v>
      </c>
      <c r="J283" s="283" t="s">
        <v>166</v>
      </c>
      <c r="K283" s="3"/>
    </row>
    <row r="284" spans="1:11" ht="15.75" customHeight="1" thickBot="1">
      <c r="A284"/>
      <c r="B284" s="176" t="s">
        <v>235</v>
      </c>
      <c r="C284" s="176" t="s">
        <v>611</v>
      </c>
      <c r="D284" s="123">
        <v>113</v>
      </c>
      <c r="F284" s="10"/>
      <c r="G284" s="10"/>
      <c r="H284" s="10"/>
      <c r="I284" s="66" t="s">
        <v>403</v>
      </c>
      <c r="J284" s="268" t="s">
        <v>79</v>
      </c>
      <c r="K284" s="3"/>
    </row>
    <row r="285" spans="2:11" ht="15.75" customHeight="1" thickBot="1">
      <c r="B285" s="3"/>
      <c r="C285" s="3"/>
      <c r="D285" s="123"/>
      <c r="E285" s="264"/>
      <c r="F285" s="271" t="s">
        <v>404</v>
      </c>
      <c r="G285" s="273" t="s">
        <v>1676</v>
      </c>
      <c r="H285" s="10"/>
      <c r="I285" s="66"/>
      <c r="J285" s="277">
        <v>0.8798611111111111</v>
      </c>
      <c r="K285" s="11"/>
    </row>
    <row r="286" spans="2:11" ht="15.75" customHeight="1">
      <c r="B286" s="176" t="s">
        <v>1141</v>
      </c>
      <c r="C286" s="176" t="s">
        <v>572</v>
      </c>
      <c r="D286" s="123">
        <v>114</v>
      </c>
      <c r="E286" s="64"/>
      <c r="F286" s="65" t="s">
        <v>405</v>
      </c>
      <c r="G286" s="10"/>
      <c r="H286" s="283"/>
      <c r="I286" s="66"/>
      <c r="J286" s="10"/>
      <c r="K286" s="3"/>
    </row>
    <row r="287" spans="2:11" ht="15.75" customHeight="1" thickBot="1">
      <c r="B287" s="3"/>
      <c r="C287" s="3"/>
      <c r="D287" s="123"/>
      <c r="F287" s="10"/>
      <c r="G287" s="10" t="s">
        <v>406</v>
      </c>
      <c r="H287" s="273" t="s">
        <v>2322</v>
      </c>
      <c r="I287" s="66"/>
      <c r="J287" s="10"/>
      <c r="K287" s="3"/>
    </row>
    <row r="288" spans="1:11" ht="15.75" customHeight="1" thickBot="1">
      <c r="A288" s="6"/>
      <c r="B288" s="176" t="s">
        <v>1142</v>
      </c>
      <c r="C288" s="176" t="s">
        <v>566</v>
      </c>
      <c r="D288" s="123">
        <v>115</v>
      </c>
      <c r="E288" s="267"/>
      <c r="F288" s="274"/>
      <c r="G288" s="66"/>
      <c r="H288" s="66"/>
      <c r="I288" s="71"/>
      <c r="J288" s="10"/>
      <c r="K288" s="3"/>
    </row>
    <row r="289" spans="2:11" ht="15.75" customHeight="1" thickBot="1">
      <c r="B289" s="3"/>
      <c r="C289" s="3"/>
      <c r="D289" s="123"/>
      <c r="F289" s="10" t="s">
        <v>407</v>
      </c>
      <c r="G289" s="269" t="s">
        <v>408</v>
      </c>
      <c r="H289" s="66"/>
      <c r="I289" s="71"/>
      <c r="J289" s="10"/>
      <c r="K289" s="3"/>
    </row>
    <row r="290" spans="1:11" ht="15.75" customHeight="1">
      <c r="A290" s="6"/>
      <c r="B290" s="176" t="s">
        <v>1143</v>
      </c>
      <c r="C290" s="176" t="s">
        <v>2110</v>
      </c>
      <c r="D290" s="123">
        <v>116</v>
      </c>
      <c r="E290" s="64"/>
      <c r="F290" s="65" t="s">
        <v>409</v>
      </c>
      <c r="G290" s="10" t="s">
        <v>1595</v>
      </c>
      <c r="H290" s="66"/>
      <c r="I290" s="66"/>
      <c r="J290" s="10"/>
      <c r="K290" s="3"/>
    </row>
    <row r="291" spans="2:11" ht="15.75" customHeight="1" thickBot="1">
      <c r="B291" s="3"/>
      <c r="C291" s="3"/>
      <c r="D291" s="123"/>
      <c r="F291" s="10"/>
      <c r="G291" s="10"/>
      <c r="H291" s="66" t="s">
        <v>410</v>
      </c>
      <c r="I291" s="71"/>
      <c r="J291" s="10"/>
      <c r="K291" s="3"/>
    </row>
    <row r="292" spans="1:11" ht="15.75" customHeight="1" thickBot="1">
      <c r="A292" s="6"/>
      <c r="B292" s="176" t="s">
        <v>1144</v>
      </c>
      <c r="C292" s="176" t="s">
        <v>2940</v>
      </c>
      <c r="D292" s="123">
        <v>117</v>
      </c>
      <c r="E292" s="267"/>
      <c r="F292" s="10"/>
      <c r="G292" s="10"/>
      <c r="H292" s="308" t="s">
        <v>336</v>
      </c>
      <c r="I292" s="265" t="s">
        <v>5</v>
      </c>
      <c r="J292" s="10"/>
      <c r="K292" s="3"/>
    </row>
    <row r="293" spans="2:11" ht="15.75" customHeight="1" thickBot="1">
      <c r="B293" s="3"/>
      <c r="C293" s="3"/>
      <c r="D293" s="123"/>
      <c r="F293" s="271" t="s">
        <v>411</v>
      </c>
      <c r="G293" s="283" t="s">
        <v>2895</v>
      </c>
      <c r="H293" s="10"/>
      <c r="I293" s="283"/>
      <c r="J293" s="10"/>
      <c r="K293" s="3"/>
    </row>
    <row r="294" spans="2:11" ht="15.75" customHeight="1">
      <c r="B294" s="176" t="s">
        <v>1145</v>
      </c>
      <c r="C294" s="176" t="s">
        <v>614</v>
      </c>
      <c r="D294" s="123">
        <v>118</v>
      </c>
      <c r="E294" s="64"/>
      <c r="F294" s="65" t="s">
        <v>412</v>
      </c>
      <c r="G294" s="284"/>
      <c r="H294" s="67"/>
      <c r="I294" s="283"/>
      <c r="J294" s="10"/>
      <c r="K294" s="3"/>
    </row>
    <row r="295" spans="2:11" ht="15.75" customHeight="1" thickBot="1">
      <c r="B295" s="3"/>
      <c r="C295" s="3"/>
      <c r="D295" s="123"/>
      <c r="F295" s="10"/>
      <c r="G295" s="66" t="s">
        <v>413</v>
      </c>
      <c r="H295" s="67"/>
      <c r="I295" s="283"/>
      <c r="J295" s="10"/>
      <c r="K295" s="3"/>
    </row>
    <row r="296" spans="1:11" ht="15.75" customHeight="1">
      <c r="A296" s="6"/>
      <c r="B296" s="176" t="s">
        <v>1146</v>
      </c>
      <c r="C296" s="176" t="s">
        <v>4122</v>
      </c>
      <c r="D296" s="123">
        <v>119</v>
      </c>
      <c r="E296" s="64"/>
      <c r="F296" s="10"/>
      <c r="G296" s="10" t="s">
        <v>414</v>
      </c>
      <c r="H296" s="265" t="s">
        <v>2917</v>
      </c>
      <c r="I296" s="10"/>
      <c r="J296" s="10"/>
      <c r="K296" s="3"/>
    </row>
    <row r="297" spans="2:11" ht="15.75" customHeight="1">
      <c r="B297" s="3"/>
      <c r="C297" s="3"/>
      <c r="D297" s="123"/>
      <c r="F297" s="63" t="s">
        <v>415</v>
      </c>
      <c r="G297" s="67"/>
      <c r="H297" s="283"/>
      <c r="I297" s="10"/>
      <c r="J297" s="10"/>
      <c r="K297" s="3"/>
    </row>
    <row r="298" spans="1:11" ht="15.75" customHeight="1" thickBot="1">
      <c r="A298" s="6"/>
      <c r="B298" s="176" t="s">
        <v>1147</v>
      </c>
      <c r="C298" s="176" t="s">
        <v>4135</v>
      </c>
      <c r="D298" s="123">
        <v>120</v>
      </c>
      <c r="F298" s="66" t="s">
        <v>416</v>
      </c>
      <c r="G298" s="280"/>
      <c r="H298" s="283"/>
      <c r="I298" s="10"/>
      <c r="J298" s="10"/>
      <c r="K298" s="3"/>
    </row>
    <row r="299" spans="4:11" ht="15.75" customHeight="1" thickBot="1">
      <c r="D299" s="123"/>
      <c r="E299" s="69" t="s">
        <v>417</v>
      </c>
      <c r="F299" s="10"/>
      <c r="G299" s="283" t="s">
        <v>1677</v>
      </c>
      <c r="H299" s="10"/>
      <c r="I299" s="10"/>
      <c r="J299" s="10"/>
      <c r="K299" s="3"/>
    </row>
    <row r="300" spans="1:11" ht="15.75" customHeight="1" thickBot="1">
      <c r="A300" s="6"/>
      <c r="B300" s="176" t="s">
        <v>1148</v>
      </c>
      <c r="C300" s="176" t="s">
        <v>576</v>
      </c>
      <c r="D300" s="123">
        <v>121</v>
      </c>
      <c r="E300" s="279" t="s">
        <v>308</v>
      </c>
      <c r="F300" s="265" t="s">
        <v>2884</v>
      </c>
      <c r="G300" s="10"/>
      <c r="H300" s="10"/>
      <c r="I300" s="10"/>
      <c r="J300" s="10"/>
      <c r="K300" s="3"/>
    </row>
    <row r="301" spans="2:11" ht="15.75" customHeight="1">
      <c r="B301" s="3"/>
      <c r="C301" s="3"/>
      <c r="D301" s="123"/>
      <c r="E301" s="264"/>
      <c r="F301" s="10"/>
      <c r="G301" s="10"/>
      <c r="H301" s="10"/>
      <c r="I301" s="10"/>
      <c r="J301" s="10"/>
      <c r="K301" s="3"/>
    </row>
    <row r="302" spans="2:10" s="3" customFormat="1" ht="15.75" customHeight="1">
      <c r="B302" s="101"/>
      <c r="C302" s="91"/>
      <c r="D302" s="121"/>
      <c r="E302" s="68"/>
      <c r="F302" s="10"/>
      <c r="G302" s="10"/>
      <c r="H302" s="10"/>
      <c r="I302" s="10"/>
      <c r="J302" s="10"/>
    </row>
    <row r="303" spans="4:10" s="3" customFormat="1" ht="15.75" customHeight="1">
      <c r="D303" s="121"/>
      <c r="E303" s="68"/>
      <c r="F303" s="10"/>
      <c r="G303" s="10"/>
      <c r="H303" s="10"/>
      <c r="I303" s="10"/>
      <c r="J303" s="10"/>
    </row>
    <row r="304" spans="1:10" s="3" customFormat="1" ht="15.75" customHeight="1">
      <c r="A304" s="6"/>
      <c r="B304" s="101"/>
      <c r="C304" s="101"/>
      <c r="D304" s="121"/>
      <c r="E304" s="117"/>
      <c r="F304" s="10"/>
      <c r="G304" s="10"/>
      <c r="H304" s="10"/>
      <c r="I304" s="10"/>
      <c r="J304" s="10"/>
    </row>
    <row r="305" spans="2:11" ht="15.75" customHeight="1">
      <c r="B305" s="3"/>
      <c r="C305" s="6"/>
      <c r="F305" s="10"/>
      <c r="G305" s="10"/>
      <c r="H305" s="10"/>
      <c r="I305" s="10"/>
      <c r="J305" s="10"/>
      <c r="K305" s="3"/>
    </row>
    <row r="306" spans="1:11" ht="15.75" customHeight="1">
      <c r="A306" s="6"/>
      <c r="D306" s="123"/>
      <c r="F306" s="10"/>
      <c r="G306" s="10"/>
      <c r="H306" s="10"/>
      <c r="I306" s="10"/>
      <c r="J306" s="10"/>
      <c r="K306" s="3"/>
    </row>
    <row r="307" spans="4:11" ht="15.75" customHeight="1">
      <c r="D307" s="123"/>
      <c r="F307" s="10"/>
      <c r="G307" s="10"/>
      <c r="H307" s="10"/>
      <c r="I307" s="10"/>
      <c r="J307" s="10"/>
      <c r="K307" s="3"/>
    </row>
    <row r="308" spans="1:11" ht="15.75" customHeight="1">
      <c r="A308" s="6"/>
      <c r="B308" s="3"/>
      <c r="C308" s="6"/>
      <c r="D308" s="123"/>
      <c r="F308" s="10"/>
      <c r="G308" s="10"/>
      <c r="H308" s="10"/>
      <c r="I308" s="10"/>
      <c r="J308" s="10"/>
      <c r="K308" s="3"/>
    </row>
    <row r="309" spans="1:11" ht="15.75" customHeight="1">
      <c r="A309" s="6"/>
      <c r="B309" s="3"/>
      <c r="C309" s="6"/>
      <c r="D309" s="123"/>
      <c r="F309" s="10"/>
      <c r="G309" s="10"/>
      <c r="H309" s="10"/>
      <c r="I309" s="10"/>
      <c r="J309" s="10"/>
      <c r="K309" s="3"/>
    </row>
    <row r="310" spans="1:11" ht="25.5" customHeight="1">
      <c r="A310" s="496" t="s">
        <v>2524</v>
      </c>
      <c r="B310" s="496"/>
      <c r="C310" s="496"/>
      <c r="D310" s="496"/>
      <c r="E310" s="496"/>
      <c r="F310" s="496"/>
      <c r="G310" s="496"/>
      <c r="H310" s="496"/>
      <c r="I310" s="496"/>
      <c r="J310" s="496"/>
      <c r="K310" s="496"/>
    </row>
    <row r="311" spans="2:11" ht="15.75" customHeight="1">
      <c r="B311" s="47" t="s">
        <v>418</v>
      </c>
      <c r="E311" s="74" t="s">
        <v>2609</v>
      </c>
      <c r="F311" s="74" t="s">
        <v>2609</v>
      </c>
      <c r="G311" s="74" t="s">
        <v>2609</v>
      </c>
      <c r="H311" s="74" t="s">
        <v>2609</v>
      </c>
      <c r="I311" s="74" t="s">
        <v>2609</v>
      </c>
      <c r="J311" s="74"/>
      <c r="K311" s="3"/>
    </row>
    <row r="312" spans="2:11" ht="15.75" customHeight="1">
      <c r="B312" s="47"/>
      <c r="E312" s="108" t="s">
        <v>147</v>
      </c>
      <c r="F312" s="108" t="s">
        <v>147</v>
      </c>
      <c r="G312" s="108" t="s">
        <v>148</v>
      </c>
      <c r="H312" s="108" t="s">
        <v>149</v>
      </c>
      <c r="I312" s="108" t="s">
        <v>149</v>
      </c>
      <c r="J312" s="74"/>
      <c r="K312" s="47"/>
    </row>
    <row r="313" spans="2:11" ht="15.75" customHeight="1">
      <c r="B313" s="47"/>
      <c r="E313" s="108"/>
      <c r="F313" s="108"/>
      <c r="G313" s="108"/>
      <c r="H313" s="108"/>
      <c r="I313" s="108"/>
      <c r="J313" s="74"/>
      <c r="K313" s="47"/>
    </row>
    <row r="314" spans="1:10" ht="15.75" customHeight="1" thickBot="1">
      <c r="A314" t="s">
        <v>669</v>
      </c>
      <c r="B314" s="176" t="s">
        <v>240</v>
      </c>
      <c r="C314" s="176" t="s">
        <v>2159</v>
      </c>
      <c r="D314" s="123">
        <v>122</v>
      </c>
      <c r="E314" s="267"/>
      <c r="J314" s="48"/>
    </row>
    <row r="315" spans="1:10" ht="15.75" customHeight="1" thickBot="1">
      <c r="A315"/>
      <c r="D315" s="123"/>
      <c r="F315" s="271" t="s">
        <v>419</v>
      </c>
      <c r="G315" s="283" t="s">
        <v>1678</v>
      </c>
      <c r="J315" s="48"/>
    </row>
    <row r="316" spans="1:10" ht="15.75" customHeight="1">
      <c r="A316"/>
      <c r="B316" s="176" t="s">
        <v>1149</v>
      </c>
      <c r="C316" s="176" t="s">
        <v>4135</v>
      </c>
      <c r="D316" s="123">
        <v>123</v>
      </c>
      <c r="E316" s="64"/>
      <c r="F316" s="65" t="s">
        <v>420</v>
      </c>
      <c r="G316" s="268"/>
      <c r="H316" s="283"/>
      <c r="J316" s="48"/>
    </row>
    <row r="317" spans="1:10" ht="15.75" customHeight="1" thickBot="1">
      <c r="A317"/>
      <c r="D317" s="123"/>
      <c r="E317" s="60"/>
      <c r="F317" s="10"/>
      <c r="G317" s="308" t="s">
        <v>421</v>
      </c>
      <c r="H317" s="273" t="s">
        <v>2911</v>
      </c>
      <c r="J317" s="48"/>
    </row>
    <row r="318" spans="1:10" ht="15.75" customHeight="1">
      <c r="A318"/>
      <c r="B318" s="176" t="s">
        <v>1150</v>
      </c>
      <c r="C318" s="176" t="s">
        <v>1151</v>
      </c>
      <c r="D318" s="123">
        <v>124</v>
      </c>
      <c r="E318" s="60"/>
      <c r="G318" s="66"/>
      <c r="H318" s="10"/>
      <c r="I318" s="283"/>
      <c r="J318" s="48"/>
    </row>
    <row r="319" spans="1:10" ht="15.75" customHeight="1" thickBot="1">
      <c r="A319"/>
      <c r="D319" s="123"/>
      <c r="E319" s="62"/>
      <c r="F319" s="63" t="s">
        <v>422</v>
      </c>
      <c r="G319" s="66" t="s">
        <v>423</v>
      </c>
      <c r="H319" s="10"/>
      <c r="I319" s="283"/>
      <c r="J319" s="48"/>
    </row>
    <row r="320" spans="1:10" ht="15.75" customHeight="1" thickBot="1">
      <c r="A320"/>
      <c r="B320" s="176" t="s">
        <v>1152</v>
      </c>
      <c r="C320" s="176" t="s">
        <v>4122</v>
      </c>
      <c r="D320" s="123">
        <v>125</v>
      </c>
      <c r="F320" s="10" t="s">
        <v>424</v>
      </c>
      <c r="G320" s="265" t="s">
        <v>1680</v>
      </c>
      <c r="H320" s="10"/>
      <c r="I320" s="283"/>
      <c r="J320" s="48"/>
    </row>
    <row r="321" spans="1:10" ht="15.75" customHeight="1" thickBot="1">
      <c r="A321"/>
      <c r="D321" s="123" t="s">
        <v>172</v>
      </c>
      <c r="E321" s="264"/>
      <c r="F321" s="271"/>
      <c r="G321" s="10"/>
      <c r="H321" s="10" t="s">
        <v>425</v>
      </c>
      <c r="I321" s="283" t="s">
        <v>2279</v>
      </c>
      <c r="J321" s="48"/>
    </row>
    <row r="322" spans="1:10" ht="15.75" customHeight="1" thickBot="1">
      <c r="A322"/>
      <c r="B322" s="176" t="s">
        <v>1153</v>
      </c>
      <c r="C322" s="176" t="s">
        <v>4135</v>
      </c>
      <c r="D322" s="123">
        <v>126</v>
      </c>
      <c r="E322" s="267"/>
      <c r="F322" s="274"/>
      <c r="G322" s="277">
        <v>0.8881944444444444</v>
      </c>
      <c r="H322" s="66" t="s">
        <v>340</v>
      </c>
      <c r="I322" s="314"/>
      <c r="J322" s="10"/>
    </row>
    <row r="323" spans="1:10" ht="15.75" customHeight="1" thickBot="1">
      <c r="A323"/>
      <c r="D323" s="123"/>
      <c r="F323" s="10" t="s">
        <v>426</v>
      </c>
      <c r="G323" s="283" t="s">
        <v>1681</v>
      </c>
      <c r="H323" s="66"/>
      <c r="I323" s="387"/>
      <c r="J323" s="10"/>
    </row>
    <row r="324" spans="1:11" ht="15.75" customHeight="1">
      <c r="A324"/>
      <c r="B324" s="176" t="s">
        <v>1154</v>
      </c>
      <c r="C324" s="176" t="s">
        <v>699</v>
      </c>
      <c r="D324" s="123">
        <v>127</v>
      </c>
      <c r="E324" s="64"/>
      <c r="F324" s="65" t="s">
        <v>427</v>
      </c>
      <c r="G324" s="284"/>
      <c r="H324" s="71"/>
      <c r="I324" s="387"/>
      <c r="J324" s="10"/>
      <c r="K324" s="3"/>
    </row>
    <row r="325" spans="1:11" ht="15.75" customHeight="1" thickBot="1">
      <c r="A325"/>
      <c r="D325" s="123"/>
      <c r="F325" s="10"/>
      <c r="G325" s="66" t="s">
        <v>428</v>
      </c>
      <c r="H325" s="71"/>
      <c r="I325" s="387"/>
      <c r="J325" s="10"/>
      <c r="K325" s="3"/>
    </row>
    <row r="326" spans="1:11" ht="15.75" customHeight="1" thickBot="1">
      <c r="A326"/>
      <c r="B326" s="176" t="s">
        <v>1155</v>
      </c>
      <c r="C326" s="176" t="s">
        <v>611</v>
      </c>
      <c r="D326" s="123">
        <v>128</v>
      </c>
      <c r="F326" s="10"/>
      <c r="G326" s="308"/>
      <c r="H326" s="265" t="s">
        <v>259</v>
      </c>
      <c r="I326" s="308"/>
      <c r="J326" s="10"/>
      <c r="K326" s="3"/>
    </row>
    <row r="327" spans="1:11" ht="15.75" customHeight="1" thickBot="1">
      <c r="A327"/>
      <c r="D327" s="123"/>
      <c r="E327" s="264"/>
      <c r="F327" s="271" t="s">
        <v>429</v>
      </c>
      <c r="G327" s="283" t="s">
        <v>430</v>
      </c>
      <c r="H327" s="283"/>
      <c r="I327" s="308"/>
      <c r="J327" s="10"/>
      <c r="K327" s="3"/>
    </row>
    <row r="328" spans="2:11" ht="15.75" customHeight="1" thickBot="1">
      <c r="B328" s="176" t="s">
        <v>1156</v>
      </c>
      <c r="C328" s="176" t="s">
        <v>614</v>
      </c>
      <c r="D328" s="123">
        <v>129</v>
      </c>
      <c r="E328" s="267"/>
      <c r="F328" s="66" t="s">
        <v>431</v>
      </c>
      <c r="G328" s="268" t="s">
        <v>1682</v>
      </c>
      <c r="H328" s="10"/>
      <c r="I328" s="308"/>
      <c r="J328" s="10"/>
      <c r="K328" s="3"/>
    </row>
    <row r="329" spans="4:11" ht="15.75" customHeight="1" thickBot="1">
      <c r="D329" s="123"/>
      <c r="E329" s="81" t="s">
        <v>4203</v>
      </c>
      <c r="F329" s="269"/>
      <c r="G329" s="277">
        <v>0.8805555555555555</v>
      </c>
      <c r="H329" s="10"/>
      <c r="I329" s="10"/>
      <c r="J329" s="283"/>
      <c r="K329" s="3"/>
    </row>
    <row r="330" spans="2:11" ht="15.75" customHeight="1">
      <c r="B330" s="176" t="s">
        <v>1157</v>
      </c>
      <c r="C330" s="176" t="s">
        <v>564</v>
      </c>
      <c r="D330" s="123">
        <v>130</v>
      </c>
      <c r="E330" s="65" t="s">
        <v>317</v>
      </c>
      <c r="F330" s="10" t="s">
        <v>2885</v>
      </c>
      <c r="G330" s="10"/>
      <c r="H330" s="10"/>
      <c r="I330" s="10"/>
      <c r="J330" s="283"/>
      <c r="K330" s="3"/>
    </row>
    <row r="331" spans="4:11" ht="15.75" customHeight="1" thickBot="1">
      <c r="D331" s="123"/>
      <c r="G331" s="10"/>
      <c r="H331" s="10"/>
      <c r="I331" s="81" t="s">
        <v>433</v>
      </c>
      <c r="J331" s="283" t="s">
        <v>166</v>
      </c>
      <c r="K331" s="3"/>
    </row>
    <row r="332" spans="2:11" ht="15.75" customHeight="1">
      <c r="B332" s="176" t="s">
        <v>1158</v>
      </c>
      <c r="C332" s="176" t="s">
        <v>611</v>
      </c>
      <c r="D332" s="123">
        <v>131</v>
      </c>
      <c r="F332" s="61"/>
      <c r="G332" s="10"/>
      <c r="H332" s="10"/>
      <c r="I332" s="66" t="s">
        <v>435</v>
      </c>
      <c r="J332" s="268" t="s">
        <v>23</v>
      </c>
      <c r="K332" s="3"/>
    </row>
    <row r="333" spans="2:11" ht="15.75" customHeight="1" thickBot="1">
      <c r="B333" s="3"/>
      <c r="C333" s="3"/>
      <c r="D333" s="123"/>
      <c r="E333" s="75"/>
      <c r="F333" s="10" t="s">
        <v>432</v>
      </c>
      <c r="G333" s="67" t="s">
        <v>1683</v>
      </c>
      <c r="H333" s="10"/>
      <c r="I333" s="66"/>
      <c r="J333" s="277">
        <v>0.8826388888888889</v>
      </c>
      <c r="K333" s="11"/>
    </row>
    <row r="334" spans="1:11" ht="15.75" customHeight="1" thickBot="1">
      <c r="A334" s="6"/>
      <c r="B334" s="176" t="s">
        <v>236</v>
      </c>
      <c r="C334" s="176" t="s">
        <v>616</v>
      </c>
      <c r="D334" s="123">
        <v>132</v>
      </c>
      <c r="F334" s="279" t="s">
        <v>434</v>
      </c>
      <c r="G334" s="265" t="s">
        <v>436</v>
      </c>
      <c r="H334" s="283"/>
      <c r="I334" s="66"/>
      <c r="J334" s="10"/>
      <c r="K334" s="3"/>
    </row>
    <row r="335" spans="2:11" ht="15.75" customHeight="1" thickBot="1">
      <c r="B335" s="3"/>
      <c r="C335" s="3"/>
      <c r="D335" s="123"/>
      <c r="E335" s="264"/>
      <c r="F335" s="271"/>
      <c r="G335" s="10"/>
      <c r="H335" s="283" t="s">
        <v>2899</v>
      </c>
      <c r="I335" s="66"/>
      <c r="J335" s="10"/>
      <c r="K335" s="3"/>
    </row>
    <row r="336" spans="2:11" ht="15.75" customHeight="1" thickBot="1">
      <c r="B336" s="176" t="s">
        <v>1159</v>
      </c>
      <c r="C336" s="176" t="s">
        <v>619</v>
      </c>
      <c r="D336" s="123">
        <v>133</v>
      </c>
      <c r="E336" s="60"/>
      <c r="F336" s="10"/>
      <c r="G336" s="66"/>
      <c r="H336" s="268"/>
      <c r="I336" s="270"/>
      <c r="J336" s="10"/>
      <c r="K336" s="3"/>
    </row>
    <row r="337" spans="2:11" ht="15.75" customHeight="1" thickBot="1">
      <c r="B337" s="3"/>
      <c r="C337" s="3"/>
      <c r="D337" s="123"/>
      <c r="E337" s="264"/>
      <c r="F337" s="271" t="s">
        <v>437</v>
      </c>
      <c r="G337" s="269" t="s">
        <v>438</v>
      </c>
      <c r="H337" s="10"/>
      <c r="I337" s="270"/>
      <c r="J337" s="10"/>
      <c r="K337" s="3"/>
    </row>
    <row r="338" spans="1:11" ht="15.75" customHeight="1">
      <c r="A338" s="6"/>
      <c r="B338" s="176" t="s">
        <v>1160</v>
      </c>
      <c r="C338" s="176" t="s">
        <v>2103</v>
      </c>
      <c r="D338" s="123">
        <v>134</v>
      </c>
      <c r="E338" s="64"/>
      <c r="F338" s="65" t="s">
        <v>439</v>
      </c>
      <c r="G338" s="10" t="s">
        <v>1684</v>
      </c>
      <c r="H338" s="10"/>
      <c r="I338" s="270"/>
      <c r="J338" s="10"/>
      <c r="K338" s="3"/>
    </row>
    <row r="339" spans="2:11" ht="15.75" customHeight="1" thickBot="1">
      <c r="B339" s="3"/>
      <c r="C339" s="3"/>
      <c r="D339" s="123"/>
      <c r="E339" s="60"/>
      <c r="G339" s="277">
        <v>0.9305555555555555</v>
      </c>
      <c r="H339" s="10" t="s">
        <v>440</v>
      </c>
      <c r="I339" s="270"/>
      <c r="J339" s="10"/>
      <c r="K339" s="3"/>
    </row>
    <row r="340" spans="1:11" ht="15.75" customHeight="1" thickBot="1">
      <c r="A340" s="6"/>
      <c r="B340" s="176" t="s">
        <v>1161</v>
      </c>
      <c r="C340" s="176" t="s">
        <v>2104</v>
      </c>
      <c r="D340" s="123">
        <v>135</v>
      </c>
      <c r="G340" s="10"/>
      <c r="H340" s="66" t="s">
        <v>344</v>
      </c>
      <c r="I340" s="268" t="s">
        <v>6</v>
      </c>
      <c r="J340" s="10"/>
      <c r="K340" s="3"/>
    </row>
    <row r="341" spans="2:11" ht="15.75" customHeight="1" thickBot="1">
      <c r="B341" s="3"/>
      <c r="C341" s="3"/>
      <c r="D341" s="123"/>
      <c r="E341" s="264"/>
      <c r="F341" s="271" t="s">
        <v>441</v>
      </c>
      <c r="G341" s="273" t="s">
        <v>2879</v>
      </c>
      <c r="H341" s="66"/>
      <c r="I341" s="355">
        <v>1.0152777777777777</v>
      </c>
      <c r="J341" s="10"/>
      <c r="K341" s="3"/>
    </row>
    <row r="342" spans="1:11" ht="15.75" customHeight="1">
      <c r="A342"/>
      <c r="B342" s="176" t="s">
        <v>1162</v>
      </c>
      <c r="C342" s="176" t="s">
        <v>4135</v>
      </c>
      <c r="D342" s="123">
        <v>136</v>
      </c>
      <c r="E342" s="64"/>
      <c r="F342" s="65" t="s">
        <v>442</v>
      </c>
      <c r="G342" s="10"/>
      <c r="H342" s="270"/>
      <c r="I342" s="10"/>
      <c r="J342" s="10"/>
      <c r="K342" s="3"/>
    </row>
    <row r="343" spans="2:11" ht="15.75" customHeight="1" thickBot="1">
      <c r="B343" s="3"/>
      <c r="C343" s="3"/>
      <c r="D343" s="123"/>
      <c r="F343" s="10"/>
      <c r="G343" s="10" t="s">
        <v>443</v>
      </c>
      <c r="H343" s="270"/>
      <c r="I343" s="10"/>
      <c r="J343" s="10"/>
      <c r="K343" s="3"/>
    </row>
    <row r="344" spans="1:11" ht="15.75" customHeight="1">
      <c r="A344"/>
      <c r="B344" s="176" t="s">
        <v>1163</v>
      </c>
      <c r="C344" s="176" t="s">
        <v>3214</v>
      </c>
      <c r="D344" s="123">
        <v>137</v>
      </c>
      <c r="E344" s="64"/>
      <c r="F344" s="10"/>
      <c r="G344" s="66"/>
      <c r="H344" s="268" t="s">
        <v>2314</v>
      </c>
      <c r="I344" s="10"/>
      <c r="J344" s="10"/>
      <c r="K344" s="3"/>
    </row>
    <row r="345" spans="2:11" ht="15.75" customHeight="1">
      <c r="B345" s="3"/>
      <c r="C345" s="3"/>
      <c r="D345" s="123"/>
      <c r="F345" s="63" t="s">
        <v>444</v>
      </c>
      <c r="G345" s="66" t="s">
        <v>445</v>
      </c>
      <c r="H345" s="10"/>
      <c r="I345" s="10"/>
      <c r="J345" s="10"/>
      <c r="K345" s="3"/>
    </row>
    <row r="346" spans="1:11" ht="15.75" customHeight="1" thickBot="1">
      <c r="A346"/>
      <c r="B346" s="176" t="s">
        <v>1164</v>
      </c>
      <c r="C346" s="176" t="s">
        <v>4135</v>
      </c>
      <c r="D346" s="123">
        <v>138</v>
      </c>
      <c r="F346" s="66" t="s">
        <v>446</v>
      </c>
      <c r="G346" s="66"/>
      <c r="H346" s="10"/>
      <c r="I346" s="10"/>
      <c r="J346" s="10"/>
      <c r="K346" s="3"/>
    </row>
    <row r="347" spans="2:11" ht="15.75" customHeight="1" thickBot="1">
      <c r="B347" s="3"/>
      <c r="C347" s="3"/>
      <c r="D347" s="123"/>
      <c r="E347" s="69" t="s">
        <v>447</v>
      </c>
      <c r="F347" s="10"/>
      <c r="G347" s="265" t="s">
        <v>2906</v>
      </c>
      <c r="H347" s="10"/>
      <c r="I347" s="10"/>
      <c r="J347" s="10"/>
      <c r="K347" s="3"/>
    </row>
    <row r="348" spans="1:11" ht="15.75" customHeight="1" thickBot="1">
      <c r="A348"/>
      <c r="B348" s="176" t="s">
        <v>1165</v>
      </c>
      <c r="C348" s="176" t="s">
        <v>566</v>
      </c>
      <c r="D348" s="123">
        <v>139</v>
      </c>
      <c r="E348" s="10" t="s">
        <v>323</v>
      </c>
      <c r="F348" s="265" t="s">
        <v>2886</v>
      </c>
      <c r="G348" s="10"/>
      <c r="H348" s="10"/>
      <c r="I348" s="10"/>
      <c r="J348" s="10"/>
      <c r="K348" s="3"/>
    </row>
    <row r="349" spans="2:11" ht="15.75" customHeight="1">
      <c r="B349" s="3"/>
      <c r="C349" s="3"/>
      <c r="D349" s="123"/>
      <c r="E349" s="264"/>
      <c r="F349" s="10"/>
      <c r="G349" s="10"/>
      <c r="H349" s="10"/>
      <c r="I349" s="10"/>
      <c r="J349" s="10"/>
      <c r="K349" s="3"/>
    </row>
    <row r="350" spans="1:10" s="3" customFormat="1" ht="15.75" customHeight="1">
      <c r="A350" s="6"/>
      <c r="B350" s="101"/>
      <c r="C350" s="101"/>
      <c r="D350" s="121"/>
      <c r="E350" s="68"/>
      <c r="F350" s="10"/>
      <c r="G350" s="10"/>
      <c r="H350" s="10"/>
      <c r="I350" s="10"/>
      <c r="J350" s="10"/>
    </row>
    <row r="351" spans="4:10" s="3" customFormat="1" ht="15.75" customHeight="1">
      <c r="D351" s="121"/>
      <c r="E351" s="81"/>
      <c r="F351" s="10"/>
      <c r="G351" s="10"/>
      <c r="H351" s="10"/>
      <c r="I351" s="10"/>
      <c r="J351" s="10"/>
    </row>
    <row r="352" spans="2:10" s="3" customFormat="1" ht="15.75" customHeight="1">
      <c r="B352" s="101"/>
      <c r="C352" s="101"/>
      <c r="D352" s="121"/>
      <c r="E352" s="117"/>
      <c r="F352" s="10"/>
      <c r="G352" s="10"/>
      <c r="H352" s="10"/>
      <c r="I352" s="10"/>
      <c r="J352" s="10"/>
    </row>
    <row r="353" spans="2:11" ht="15.75" customHeight="1">
      <c r="B353" s="3"/>
      <c r="C353" s="6"/>
      <c r="D353" s="7"/>
      <c r="F353" s="10"/>
      <c r="G353" s="10"/>
      <c r="H353" s="10"/>
      <c r="I353" s="10"/>
      <c r="J353" s="10"/>
      <c r="K353" s="3"/>
    </row>
    <row r="354" spans="1:11" ht="15.75" customHeight="1">
      <c r="A354" s="6"/>
      <c r="D354" s="7"/>
      <c r="F354" s="10"/>
      <c r="G354" s="10"/>
      <c r="H354" s="10"/>
      <c r="I354" s="10"/>
      <c r="J354" s="10"/>
      <c r="K354" s="3"/>
    </row>
    <row r="355" spans="1:11" ht="25.5" customHeight="1">
      <c r="A355" s="496" t="s">
        <v>2524</v>
      </c>
      <c r="B355" s="496"/>
      <c r="C355" s="496"/>
      <c r="D355" s="496"/>
      <c r="E355" s="496"/>
      <c r="F355" s="496"/>
      <c r="G355" s="496"/>
      <c r="H355" s="496"/>
      <c r="I355" s="496"/>
      <c r="J355" s="496"/>
      <c r="K355" s="496"/>
    </row>
    <row r="356" spans="1:11" ht="15.75" customHeight="1">
      <c r="A356" s="6"/>
      <c r="B356" s="3"/>
      <c r="C356" s="6"/>
      <c r="D356" s="123"/>
      <c r="F356" s="10"/>
      <c r="G356" s="10"/>
      <c r="H356" s="10"/>
      <c r="I356" s="10"/>
      <c r="J356" s="10"/>
      <c r="K356" s="3"/>
    </row>
    <row r="357" spans="2:11" ht="15.75" customHeight="1">
      <c r="B357" s="47" t="s">
        <v>448</v>
      </c>
      <c r="E357" s="74" t="s">
        <v>2609</v>
      </c>
      <c r="F357" s="74" t="s">
        <v>2609</v>
      </c>
      <c r="G357" s="74" t="s">
        <v>2609</v>
      </c>
      <c r="H357" s="74" t="s">
        <v>2609</v>
      </c>
      <c r="I357" s="74" t="s">
        <v>2609</v>
      </c>
      <c r="J357" s="10"/>
      <c r="K357" s="3"/>
    </row>
    <row r="358" spans="2:11" ht="15.75" customHeight="1">
      <c r="B358" s="47"/>
      <c r="E358" s="108" t="s">
        <v>147</v>
      </c>
      <c r="F358" s="108" t="s">
        <v>449</v>
      </c>
      <c r="G358" s="108" t="s">
        <v>148</v>
      </c>
      <c r="H358" s="108" t="s">
        <v>149</v>
      </c>
      <c r="I358" s="108" t="s">
        <v>149</v>
      </c>
      <c r="J358" s="74"/>
      <c r="K358" s="3"/>
    </row>
    <row r="359" spans="2:11" ht="15.75" customHeight="1">
      <c r="B359" s="47"/>
      <c r="E359" s="108"/>
      <c r="F359" s="108"/>
      <c r="G359" s="108"/>
      <c r="H359" s="108"/>
      <c r="I359" s="108"/>
      <c r="J359" s="74"/>
      <c r="K359" s="3"/>
    </row>
    <row r="360" spans="1:11" ht="15.75" customHeight="1">
      <c r="A360"/>
      <c r="B360" s="176" t="s">
        <v>1166</v>
      </c>
      <c r="C360" s="176" t="s">
        <v>658</v>
      </c>
      <c r="D360" s="7">
        <v>140</v>
      </c>
      <c r="F360" s="10"/>
      <c r="G360" s="10"/>
      <c r="H360" s="10"/>
      <c r="I360" s="10"/>
      <c r="J360" s="10"/>
      <c r="K360" s="3"/>
    </row>
    <row r="361" spans="1:11" ht="15.75" customHeight="1" thickBot="1">
      <c r="A361"/>
      <c r="D361" s="7"/>
      <c r="E361" s="69" t="s">
        <v>450</v>
      </c>
      <c r="F361" s="280" t="s">
        <v>2887</v>
      </c>
      <c r="G361" s="10"/>
      <c r="H361" s="10"/>
      <c r="I361" s="10"/>
      <c r="J361" s="10"/>
      <c r="K361" s="3"/>
    </row>
    <row r="362" spans="1:11" ht="15.75" customHeight="1" thickBot="1">
      <c r="A362"/>
      <c r="B362" s="176" t="s">
        <v>1167</v>
      </c>
      <c r="C362" s="176" t="s">
        <v>3212</v>
      </c>
      <c r="D362" s="7">
        <v>141</v>
      </c>
      <c r="E362" s="10" t="s">
        <v>451</v>
      </c>
      <c r="F362" s="270" t="s">
        <v>452</v>
      </c>
      <c r="G362" s="280" t="s">
        <v>3603</v>
      </c>
      <c r="H362" s="10"/>
      <c r="I362" s="10"/>
      <c r="J362" s="10"/>
      <c r="K362" s="3"/>
    </row>
    <row r="363" spans="1:11" ht="15.75" customHeight="1">
      <c r="A363"/>
      <c r="D363" s="7"/>
      <c r="E363" s="264"/>
      <c r="F363" s="10" t="s">
        <v>155</v>
      </c>
      <c r="G363" s="283"/>
      <c r="H363" s="283"/>
      <c r="I363" s="10"/>
      <c r="J363" s="10"/>
      <c r="K363" s="3"/>
    </row>
    <row r="364" spans="1:11" ht="15.75" customHeight="1" thickBot="1">
      <c r="A364"/>
      <c r="B364" s="176" t="s">
        <v>237</v>
      </c>
      <c r="C364" s="176" t="s">
        <v>2107</v>
      </c>
      <c r="D364" s="7">
        <v>142</v>
      </c>
      <c r="E364" s="267"/>
      <c r="F364" s="10"/>
      <c r="G364" s="283" t="s">
        <v>453</v>
      </c>
      <c r="H364" s="283"/>
      <c r="I364" s="10"/>
      <c r="J364" s="10"/>
      <c r="K364" s="3"/>
    </row>
    <row r="365" spans="1:11" ht="15.75" customHeight="1" thickBot="1">
      <c r="A365"/>
      <c r="D365" s="7"/>
      <c r="F365" s="271"/>
      <c r="G365" s="10"/>
      <c r="H365" s="273" t="s">
        <v>277</v>
      </c>
      <c r="I365" s="10"/>
      <c r="J365" s="10"/>
      <c r="K365" s="3"/>
    </row>
    <row r="366" spans="1:11" ht="15.75" customHeight="1" thickBot="1">
      <c r="A366"/>
      <c r="B366" s="176" t="s">
        <v>1168</v>
      </c>
      <c r="C366" s="176" t="s">
        <v>606</v>
      </c>
      <c r="D366" s="7">
        <v>143</v>
      </c>
      <c r="F366" s="10"/>
      <c r="G366" s="66" t="s">
        <v>454</v>
      </c>
      <c r="H366" s="314"/>
      <c r="I366" s="10"/>
      <c r="J366" s="10"/>
      <c r="K366" s="3"/>
    </row>
    <row r="367" spans="1:11" ht="15.75" customHeight="1" thickBot="1">
      <c r="A367"/>
      <c r="D367" s="7"/>
      <c r="E367" s="264"/>
      <c r="F367" s="271" t="s">
        <v>455</v>
      </c>
      <c r="G367" s="269"/>
      <c r="H367" s="387"/>
      <c r="I367" s="10"/>
      <c r="J367" s="10"/>
      <c r="K367" s="3"/>
    </row>
    <row r="368" spans="1:11" ht="15.75" customHeight="1">
      <c r="A368"/>
      <c r="B368" s="176" t="s">
        <v>1169</v>
      </c>
      <c r="C368" s="176" t="s">
        <v>2103</v>
      </c>
      <c r="D368" s="7">
        <v>144</v>
      </c>
      <c r="E368" s="64"/>
      <c r="F368" s="65" t="s">
        <v>162</v>
      </c>
      <c r="G368" s="10" t="s">
        <v>3604</v>
      </c>
      <c r="H368" s="10"/>
      <c r="I368" s="283"/>
      <c r="J368" s="10"/>
      <c r="K368" s="3"/>
    </row>
    <row r="369" spans="1:11" ht="15.75" customHeight="1" thickBot="1">
      <c r="A369"/>
      <c r="D369" s="7"/>
      <c r="F369" s="10"/>
      <c r="G369" s="277">
        <v>0.8798611111111111</v>
      </c>
      <c r="H369" s="308" t="s">
        <v>456</v>
      </c>
      <c r="I369" s="273" t="s">
        <v>1584</v>
      </c>
      <c r="J369" s="10"/>
      <c r="K369" s="3"/>
    </row>
    <row r="370" spans="1:11" ht="15.75" customHeight="1" thickBot="1">
      <c r="A370"/>
      <c r="B370" s="176" t="s">
        <v>1170</v>
      </c>
      <c r="C370" s="176" t="s">
        <v>604</v>
      </c>
      <c r="D370" s="7">
        <v>145</v>
      </c>
      <c r="E370" s="267"/>
      <c r="F370" s="10"/>
      <c r="G370" s="10"/>
      <c r="H370" s="66" t="s">
        <v>348</v>
      </c>
      <c r="I370" s="10"/>
      <c r="J370" s="283"/>
      <c r="K370" s="3"/>
    </row>
    <row r="371" spans="1:11" ht="15.75" customHeight="1" thickBot="1">
      <c r="A371"/>
      <c r="D371" s="7"/>
      <c r="F371" s="287" t="s">
        <v>457</v>
      </c>
      <c r="G371" s="10" t="s">
        <v>2901</v>
      </c>
      <c r="H371" s="66"/>
      <c r="I371" s="10"/>
      <c r="J371" s="283"/>
      <c r="K371" s="3"/>
    </row>
    <row r="372" spans="1:11" ht="15.75" customHeight="1">
      <c r="A372"/>
      <c r="B372" s="176" t="s">
        <v>1171</v>
      </c>
      <c r="C372" s="176" t="s">
        <v>3214</v>
      </c>
      <c r="D372" s="7">
        <v>146</v>
      </c>
      <c r="E372" s="64"/>
      <c r="F372" s="65" t="s">
        <v>171</v>
      </c>
      <c r="G372" s="284"/>
      <c r="H372" s="71"/>
      <c r="I372" s="10"/>
      <c r="J372" s="283"/>
      <c r="K372" s="3"/>
    </row>
    <row r="373" spans="1:11" ht="15.75" customHeight="1">
      <c r="A373"/>
      <c r="D373" s="7"/>
      <c r="G373" s="66" t="s">
        <v>458</v>
      </c>
      <c r="H373" s="71"/>
      <c r="I373" s="10"/>
      <c r="J373" s="283"/>
      <c r="K373" s="3"/>
    </row>
    <row r="374" spans="1:11" ht="15.75" customHeight="1" thickBot="1">
      <c r="A374"/>
      <c r="B374" s="176" t="s">
        <v>1172</v>
      </c>
      <c r="C374" s="176" t="s">
        <v>4135</v>
      </c>
      <c r="D374" s="7">
        <v>147</v>
      </c>
      <c r="E374" s="267"/>
      <c r="F374" s="274"/>
      <c r="G374" s="66"/>
      <c r="H374" s="71"/>
      <c r="I374" s="10"/>
      <c r="J374" s="283"/>
      <c r="K374" s="3"/>
    </row>
    <row r="375" spans="1:11" ht="15.75" customHeight="1" thickBot="1">
      <c r="A375"/>
      <c r="D375" s="7"/>
      <c r="F375" s="10" t="s">
        <v>459</v>
      </c>
      <c r="G375" s="283" t="s">
        <v>460</v>
      </c>
      <c r="H375" s="265" t="s">
        <v>278</v>
      </c>
      <c r="I375" s="10"/>
      <c r="J375" s="283"/>
      <c r="K375" s="3"/>
    </row>
    <row r="376" spans="1:11" ht="15.75" customHeight="1">
      <c r="A376"/>
      <c r="B376" s="176" t="s">
        <v>1173</v>
      </c>
      <c r="C376" s="176" t="s">
        <v>575</v>
      </c>
      <c r="D376" s="7">
        <v>148</v>
      </c>
      <c r="E376" s="64"/>
      <c r="F376" s="65" t="s">
        <v>180</v>
      </c>
      <c r="G376" s="268" t="s">
        <v>3605</v>
      </c>
      <c r="H376" s="277">
        <v>0.8486111111111111</v>
      </c>
      <c r="I376" s="10"/>
      <c r="J376" s="283"/>
      <c r="K376" s="3"/>
    </row>
    <row r="377" spans="4:11" ht="15.75" customHeight="1">
      <c r="D377" s="7"/>
      <c r="E377" s="60"/>
      <c r="F377" s="10"/>
      <c r="G377" s="10"/>
      <c r="H377" s="10"/>
      <c r="I377" s="10"/>
      <c r="J377" s="283"/>
      <c r="K377" s="3"/>
    </row>
    <row r="378" spans="1:11" ht="15.75" customHeight="1" thickBot="1">
      <c r="A378" s="6"/>
      <c r="B378" s="176" t="s">
        <v>1174</v>
      </c>
      <c r="C378" s="176" t="s">
        <v>2104</v>
      </c>
      <c r="D378" s="7">
        <v>149</v>
      </c>
      <c r="F378" s="10"/>
      <c r="G378" s="10"/>
      <c r="H378" s="10"/>
      <c r="I378" s="10" t="s">
        <v>461</v>
      </c>
      <c r="J378" s="273" t="s">
        <v>166</v>
      </c>
      <c r="K378" s="11"/>
    </row>
    <row r="379" spans="2:11" ht="15.75" customHeight="1" thickBot="1">
      <c r="B379" s="101"/>
      <c r="C379" s="91"/>
      <c r="D379" s="7"/>
      <c r="E379" s="69" t="s">
        <v>462</v>
      </c>
      <c r="F379" s="10" t="s">
        <v>2888</v>
      </c>
      <c r="G379" s="10"/>
      <c r="H379" s="10"/>
      <c r="I379" s="66" t="s">
        <v>463</v>
      </c>
      <c r="J379" s="10" t="s">
        <v>95</v>
      </c>
      <c r="K379" s="3"/>
    </row>
    <row r="380" spans="1:11" ht="15.75" customHeight="1" thickBot="1">
      <c r="A380" s="6"/>
      <c r="B380" s="176" t="s">
        <v>238</v>
      </c>
      <c r="C380" s="176" t="s">
        <v>611</v>
      </c>
      <c r="D380" s="7">
        <v>150</v>
      </c>
      <c r="E380" s="10" t="s">
        <v>464</v>
      </c>
      <c r="F380" s="265" t="s">
        <v>465</v>
      </c>
      <c r="G380" s="283" t="s">
        <v>3606</v>
      </c>
      <c r="H380" s="10"/>
      <c r="I380" s="66"/>
      <c r="J380" s="10"/>
      <c r="K380" s="3"/>
    </row>
    <row r="381" spans="2:11" ht="15.75" customHeight="1">
      <c r="B381" s="101"/>
      <c r="C381" s="101"/>
      <c r="D381" s="7"/>
      <c r="E381" s="264"/>
      <c r="F381" s="66" t="s">
        <v>188</v>
      </c>
      <c r="G381" s="268"/>
      <c r="H381" s="283"/>
      <c r="I381" s="66"/>
      <c r="J381" s="10"/>
      <c r="K381" s="3"/>
    </row>
    <row r="382" spans="2:11" ht="15.75" customHeight="1">
      <c r="B382" s="176" t="s">
        <v>1175</v>
      </c>
      <c r="C382" s="176" t="s">
        <v>4122</v>
      </c>
      <c r="D382" s="7">
        <v>151</v>
      </c>
      <c r="E382" s="64"/>
      <c r="F382" s="65"/>
      <c r="G382" s="10" t="s">
        <v>466</v>
      </c>
      <c r="H382" s="283"/>
      <c r="I382" s="66"/>
      <c r="J382" s="10"/>
      <c r="K382" s="3"/>
    </row>
    <row r="383" spans="2:11" ht="15.75" customHeight="1" thickBot="1">
      <c r="B383" s="101"/>
      <c r="C383" s="101"/>
      <c r="D383" s="7"/>
      <c r="F383" s="10"/>
      <c r="G383" s="308"/>
      <c r="H383" s="283" t="s">
        <v>2901</v>
      </c>
      <c r="I383" s="66"/>
      <c r="J383" s="10"/>
      <c r="K383" s="3"/>
    </row>
    <row r="384" spans="1:11" ht="15.75" customHeight="1">
      <c r="A384" s="6"/>
      <c r="B384" s="176" t="s">
        <v>1176</v>
      </c>
      <c r="C384" s="176" t="s">
        <v>572</v>
      </c>
      <c r="D384" s="7">
        <v>152</v>
      </c>
      <c r="F384" s="10"/>
      <c r="G384" s="66" t="s">
        <v>152</v>
      </c>
      <c r="H384" s="268"/>
      <c r="I384" s="270"/>
      <c r="J384" s="10"/>
      <c r="K384" s="3"/>
    </row>
    <row r="385" spans="2:11" ht="15.75" customHeight="1" thickBot="1">
      <c r="B385" s="101"/>
      <c r="C385" s="101"/>
      <c r="D385" s="7"/>
      <c r="E385" s="62"/>
      <c r="F385" s="63" t="s">
        <v>467</v>
      </c>
      <c r="G385" s="66"/>
      <c r="H385" s="10"/>
      <c r="I385" s="270"/>
      <c r="J385" s="10"/>
      <c r="K385" s="3"/>
    </row>
    <row r="386" spans="1:11" ht="15.75" customHeight="1" thickBot="1">
      <c r="A386" s="6"/>
      <c r="B386" s="176" t="s">
        <v>1177</v>
      </c>
      <c r="C386" s="176" t="s">
        <v>576</v>
      </c>
      <c r="D386" s="7">
        <v>153</v>
      </c>
      <c r="F386" s="279" t="s">
        <v>196</v>
      </c>
      <c r="G386" s="265" t="s">
        <v>3607</v>
      </c>
      <c r="H386" s="10"/>
      <c r="I386" s="270"/>
      <c r="J386" s="10"/>
      <c r="K386" s="3"/>
    </row>
    <row r="387" spans="2:11" ht="15.75" customHeight="1">
      <c r="B387" s="101"/>
      <c r="C387" s="101"/>
      <c r="D387" s="7"/>
      <c r="E387" s="264"/>
      <c r="F387" s="271"/>
      <c r="G387" s="10"/>
      <c r="H387" s="10" t="s">
        <v>468</v>
      </c>
      <c r="I387" s="270"/>
      <c r="J387" s="10"/>
      <c r="K387" s="3"/>
    </row>
    <row r="388" spans="1:11" ht="15.75" customHeight="1" thickBot="1">
      <c r="A388" s="6"/>
      <c r="B388" s="176" t="s">
        <v>1178</v>
      </c>
      <c r="C388" s="176" t="s">
        <v>4135</v>
      </c>
      <c r="D388" s="7">
        <v>154</v>
      </c>
      <c r="F388" s="10"/>
      <c r="G388" s="10"/>
      <c r="H388" s="10" t="s">
        <v>351</v>
      </c>
      <c r="I388" s="270"/>
      <c r="J388" s="10"/>
      <c r="K388" s="3"/>
    </row>
    <row r="389" spans="2:11" ht="15.75" customHeight="1" thickBot="1">
      <c r="B389" s="101"/>
      <c r="C389" s="101"/>
      <c r="D389" s="7"/>
      <c r="E389" s="62"/>
      <c r="F389" s="63" t="s">
        <v>469</v>
      </c>
      <c r="G389" s="280" t="s">
        <v>3608</v>
      </c>
      <c r="H389" s="66"/>
      <c r="I389" s="268" t="s">
        <v>245</v>
      </c>
      <c r="J389" s="10"/>
      <c r="K389" s="3"/>
    </row>
    <row r="390" spans="1:11" ht="15.75" customHeight="1" thickBot="1">
      <c r="A390" s="6"/>
      <c r="B390" s="176" t="s">
        <v>1179</v>
      </c>
      <c r="C390" s="176" t="s">
        <v>566</v>
      </c>
      <c r="D390" s="7">
        <v>155</v>
      </c>
      <c r="F390" s="10" t="s">
        <v>204</v>
      </c>
      <c r="G390" s="270"/>
      <c r="H390" s="71"/>
      <c r="I390" s="10"/>
      <c r="J390" s="10"/>
      <c r="K390" s="3"/>
    </row>
    <row r="391" spans="2:11" ht="15.75" customHeight="1">
      <c r="B391" s="101"/>
      <c r="C391" s="101"/>
      <c r="D391" s="7"/>
      <c r="E391" s="264"/>
      <c r="F391" s="271"/>
      <c r="G391" s="66" t="s">
        <v>470</v>
      </c>
      <c r="H391" s="71"/>
      <c r="I391" s="10"/>
      <c r="J391" s="10"/>
      <c r="K391" s="3"/>
    </row>
    <row r="392" spans="1:11" ht="15.75" customHeight="1" thickBot="1">
      <c r="A392" s="6"/>
      <c r="B392" s="176" t="s">
        <v>1180</v>
      </c>
      <c r="C392" s="176" t="s">
        <v>619</v>
      </c>
      <c r="D392" s="7">
        <v>156</v>
      </c>
      <c r="E392" s="60"/>
      <c r="G392" s="66"/>
      <c r="H392" s="71"/>
      <c r="I392" s="10"/>
      <c r="J392" s="10"/>
      <c r="K392" s="3"/>
    </row>
    <row r="393" spans="2:11" ht="15.75" customHeight="1" thickBot="1">
      <c r="B393" s="101"/>
      <c r="C393" s="101"/>
      <c r="D393" s="7"/>
      <c r="E393" s="62"/>
      <c r="F393" s="63" t="s">
        <v>471</v>
      </c>
      <c r="G393" s="280" t="s">
        <v>156</v>
      </c>
      <c r="H393" s="265" t="s">
        <v>1697</v>
      </c>
      <c r="I393" s="10"/>
      <c r="J393" s="10"/>
      <c r="K393" s="3"/>
    </row>
    <row r="394" spans="1:11" ht="15.75" customHeight="1" thickBot="1">
      <c r="A394" t="s">
        <v>669</v>
      </c>
      <c r="B394" s="176" t="s">
        <v>1181</v>
      </c>
      <c r="C394" s="176" t="s">
        <v>2159</v>
      </c>
      <c r="D394" s="7">
        <v>157</v>
      </c>
      <c r="F394" s="10" t="s">
        <v>212</v>
      </c>
      <c r="G394" s="265" t="s">
        <v>3609</v>
      </c>
      <c r="H394" s="10"/>
      <c r="I394" s="10"/>
      <c r="J394" s="10"/>
      <c r="K394" s="3"/>
    </row>
    <row r="395" spans="1:11" ht="15.75" customHeight="1">
      <c r="A395" s="6"/>
      <c r="B395" s="3"/>
      <c r="C395" s="3"/>
      <c r="D395" s="7"/>
      <c r="E395" s="264"/>
      <c r="F395" s="271"/>
      <c r="G395" s="10"/>
      <c r="H395" s="10"/>
      <c r="I395" s="10"/>
      <c r="J395" s="10"/>
      <c r="K395" s="3"/>
    </row>
    <row r="396" spans="1:11" ht="15.75" customHeight="1">
      <c r="A396" s="6"/>
      <c r="B396" s="3"/>
      <c r="C396" s="3"/>
      <c r="D396" s="7"/>
      <c r="F396" s="10"/>
      <c r="G396" s="10"/>
      <c r="H396" s="10"/>
      <c r="I396" s="10"/>
      <c r="J396" s="10"/>
      <c r="K396" s="3"/>
    </row>
    <row r="397" spans="1:11" ht="15.75" customHeight="1">
      <c r="A397" s="9"/>
      <c r="B397" s="89"/>
      <c r="C397" s="91"/>
      <c r="D397" s="7"/>
      <c r="E397" s="60"/>
      <c r="F397" s="10"/>
      <c r="G397" s="10"/>
      <c r="H397" s="10"/>
      <c r="I397" s="10"/>
      <c r="J397" s="10"/>
      <c r="K397" s="3"/>
    </row>
    <row r="398" spans="1:11" ht="25.5" customHeight="1">
      <c r="A398" s="496" t="s">
        <v>2524</v>
      </c>
      <c r="B398" s="496"/>
      <c r="C398" s="496"/>
      <c r="D398" s="496"/>
      <c r="E398" s="496"/>
      <c r="F398" s="496"/>
      <c r="G398" s="496"/>
      <c r="H398" s="496"/>
      <c r="I398" s="496"/>
      <c r="J398" s="496"/>
      <c r="K398" s="496"/>
    </row>
    <row r="399" spans="1:11" ht="15.75" customHeight="1">
      <c r="A399" s="6"/>
      <c r="B399" s="3"/>
      <c r="C399" s="6"/>
      <c r="D399" s="123"/>
      <c r="F399" s="10"/>
      <c r="G399" s="10"/>
      <c r="H399" s="10"/>
      <c r="I399" s="10"/>
      <c r="J399" s="10"/>
      <c r="K399" s="3"/>
    </row>
    <row r="400" spans="2:11" ht="15.75" customHeight="1">
      <c r="B400" s="47" t="s">
        <v>472</v>
      </c>
      <c r="E400" s="74" t="s">
        <v>2609</v>
      </c>
      <c r="F400" s="74" t="s">
        <v>2609</v>
      </c>
      <c r="G400" s="74" t="s">
        <v>2609</v>
      </c>
      <c r="H400" s="74" t="s">
        <v>2609</v>
      </c>
      <c r="I400" s="74" t="s">
        <v>2609</v>
      </c>
      <c r="J400" s="10"/>
      <c r="K400" s="3"/>
    </row>
    <row r="401" spans="2:11" ht="15.75" customHeight="1">
      <c r="B401" s="47"/>
      <c r="E401" s="108" t="s">
        <v>147</v>
      </c>
      <c r="F401" s="108" t="s">
        <v>449</v>
      </c>
      <c r="G401" s="108" t="s">
        <v>148</v>
      </c>
      <c r="H401" s="108" t="s">
        <v>149</v>
      </c>
      <c r="I401" s="108" t="s">
        <v>149</v>
      </c>
      <c r="J401" s="74"/>
      <c r="K401" s="3"/>
    </row>
    <row r="402" spans="2:11" ht="15.75" customHeight="1">
      <c r="B402" s="47"/>
      <c r="E402" s="108"/>
      <c r="F402" s="108"/>
      <c r="G402" s="108"/>
      <c r="H402" s="108"/>
      <c r="I402" s="108"/>
      <c r="J402" s="74"/>
      <c r="K402" s="3"/>
    </row>
    <row r="403" spans="1:11" ht="15.75" customHeight="1" thickBot="1">
      <c r="A403"/>
      <c r="B403" s="176" t="s">
        <v>239</v>
      </c>
      <c r="C403" s="176" t="s">
        <v>2102</v>
      </c>
      <c r="D403" s="7">
        <v>158</v>
      </c>
      <c r="F403" s="10"/>
      <c r="G403" s="10"/>
      <c r="H403" s="10"/>
      <c r="I403" s="10"/>
      <c r="J403" s="10"/>
      <c r="K403" s="3"/>
    </row>
    <row r="404" spans="1:11" ht="15.75" customHeight="1" thickBot="1">
      <c r="A404"/>
      <c r="D404" s="7"/>
      <c r="E404" s="282" t="s">
        <v>473</v>
      </c>
      <c r="F404" s="283" t="s">
        <v>2889</v>
      </c>
      <c r="G404" s="10"/>
      <c r="H404" s="10"/>
      <c r="I404" s="10"/>
      <c r="J404" s="10"/>
      <c r="K404" s="3"/>
    </row>
    <row r="405" spans="1:11" ht="15.75" customHeight="1" thickBot="1">
      <c r="A405"/>
      <c r="B405" s="176" t="s">
        <v>1182</v>
      </c>
      <c r="C405" s="176" t="s">
        <v>577</v>
      </c>
      <c r="D405" s="123">
        <v>159</v>
      </c>
      <c r="E405" s="65" t="s">
        <v>474</v>
      </c>
      <c r="F405" s="314" t="s">
        <v>475</v>
      </c>
      <c r="G405" s="10" t="s">
        <v>3610</v>
      </c>
      <c r="H405" s="10"/>
      <c r="I405" s="10"/>
      <c r="J405" s="10"/>
      <c r="K405" s="3"/>
    </row>
    <row r="406" spans="1:11" ht="15.75" customHeight="1">
      <c r="A406"/>
      <c r="D406" s="123"/>
      <c r="F406" s="66"/>
      <c r="G406" s="268"/>
      <c r="H406" s="283"/>
      <c r="I406" s="10"/>
      <c r="J406" s="10"/>
      <c r="K406" s="3"/>
    </row>
    <row r="407" spans="1:11" ht="15.75" customHeight="1">
      <c r="A407"/>
      <c r="B407" s="176" t="s">
        <v>1183</v>
      </c>
      <c r="C407" s="176" t="s">
        <v>2107</v>
      </c>
      <c r="D407" s="7">
        <v>160</v>
      </c>
      <c r="E407" s="64"/>
      <c r="F407" s="65" t="s">
        <v>220</v>
      </c>
      <c r="G407" s="10" t="s">
        <v>476</v>
      </c>
      <c r="H407" s="283"/>
      <c r="I407" s="10"/>
      <c r="J407" s="10"/>
      <c r="K407" s="3"/>
    </row>
    <row r="408" spans="1:11" ht="15.75" customHeight="1" thickBot="1">
      <c r="A408"/>
      <c r="D408" s="7"/>
      <c r="F408" s="10"/>
      <c r="G408" s="10"/>
      <c r="H408" s="273" t="s">
        <v>231</v>
      </c>
      <c r="I408" s="10"/>
      <c r="J408" s="10"/>
      <c r="K408" s="3"/>
    </row>
    <row r="409" spans="1:11" ht="15.75" customHeight="1" thickBot="1">
      <c r="A409"/>
      <c r="B409" s="176" t="s">
        <v>1184</v>
      </c>
      <c r="C409" s="176" t="s">
        <v>3214</v>
      </c>
      <c r="D409" s="123">
        <v>161</v>
      </c>
      <c r="E409" s="267"/>
      <c r="F409" s="274"/>
      <c r="G409" s="66" t="s">
        <v>160</v>
      </c>
      <c r="H409" s="66"/>
      <c r="I409" s="67"/>
      <c r="J409" s="10"/>
      <c r="K409" s="3"/>
    </row>
    <row r="410" spans="1:11" ht="15.75" customHeight="1" thickBot="1">
      <c r="A410"/>
      <c r="D410" s="123"/>
      <c r="F410" s="287" t="s">
        <v>477</v>
      </c>
      <c r="G410" s="66"/>
      <c r="H410" s="66"/>
      <c r="I410" s="67"/>
      <c r="J410" s="10"/>
      <c r="K410" s="3"/>
    </row>
    <row r="411" spans="1:11" ht="15.75" customHeight="1">
      <c r="A411"/>
      <c r="B411" s="176" t="s">
        <v>1185</v>
      </c>
      <c r="C411" s="176" t="s">
        <v>565</v>
      </c>
      <c r="D411" s="7">
        <v>162</v>
      </c>
      <c r="E411" s="64"/>
      <c r="F411" s="65" t="s">
        <v>228</v>
      </c>
      <c r="G411" s="268" t="s">
        <v>3611</v>
      </c>
      <c r="H411" s="66"/>
      <c r="I411" s="395">
        <v>0.7229166666666668</v>
      </c>
      <c r="J411" s="10"/>
      <c r="K411" s="3"/>
    </row>
    <row r="412" spans="1:11" ht="15.75" customHeight="1" thickBot="1">
      <c r="A412"/>
      <c r="D412" s="7"/>
      <c r="F412" s="10"/>
      <c r="G412" s="10"/>
      <c r="H412" s="66" t="s">
        <v>478</v>
      </c>
      <c r="I412" s="67" t="s">
        <v>7</v>
      </c>
      <c r="J412" s="10"/>
      <c r="K412" s="3"/>
    </row>
    <row r="413" spans="1:11" ht="15.75" customHeight="1">
      <c r="A413"/>
      <c r="B413" s="176" t="s">
        <v>1186</v>
      </c>
      <c r="C413" s="176" t="s">
        <v>4135</v>
      </c>
      <c r="D413" s="123">
        <v>163</v>
      </c>
      <c r="F413" s="10"/>
      <c r="G413" s="10"/>
      <c r="H413" s="308" t="s">
        <v>355</v>
      </c>
      <c r="I413" s="281"/>
      <c r="J413" s="67"/>
      <c r="K413" s="3"/>
    </row>
    <row r="414" spans="1:11" ht="15.75" customHeight="1" thickBot="1">
      <c r="A414"/>
      <c r="D414" s="123"/>
      <c r="E414" s="62"/>
      <c r="F414" s="63" t="s">
        <v>479</v>
      </c>
      <c r="G414" s="10" t="s">
        <v>3612</v>
      </c>
      <c r="H414" s="10"/>
      <c r="I414" s="270"/>
      <c r="J414" s="67"/>
      <c r="K414" s="3"/>
    </row>
    <row r="415" spans="1:11" ht="15.75" customHeight="1" thickBot="1">
      <c r="A415"/>
      <c r="B415" s="176" t="s">
        <v>1187</v>
      </c>
      <c r="C415" s="176" t="s">
        <v>606</v>
      </c>
      <c r="D415" s="7">
        <v>164</v>
      </c>
      <c r="F415" s="279" t="s">
        <v>284</v>
      </c>
      <c r="G415" s="318"/>
      <c r="H415" s="10"/>
      <c r="I415" s="270"/>
      <c r="J415" s="67"/>
      <c r="K415" s="3"/>
    </row>
    <row r="416" spans="1:11" ht="15.75" customHeight="1">
      <c r="A416"/>
      <c r="D416" s="7"/>
      <c r="E416" s="264"/>
      <c r="G416" s="308" t="s">
        <v>480</v>
      </c>
      <c r="H416" s="10"/>
      <c r="I416" s="270"/>
      <c r="J416" s="67"/>
      <c r="K416" s="3"/>
    </row>
    <row r="417" spans="1:11" ht="15.75" customHeight="1" thickBot="1">
      <c r="A417"/>
      <c r="B417" s="176" t="s">
        <v>1188</v>
      </c>
      <c r="C417" s="176" t="s">
        <v>3218</v>
      </c>
      <c r="D417" s="123">
        <v>165</v>
      </c>
      <c r="E417" s="60"/>
      <c r="G417" s="10"/>
      <c r="H417" s="273"/>
      <c r="I417" s="270"/>
      <c r="J417" s="67"/>
      <c r="K417" s="3"/>
    </row>
    <row r="418" spans="1:11" ht="15.75" customHeight="1" thickBot="1">
      <c r="A418"/>
      <c r="D418" s="123"/>
      <c r="E418" s="62"/>
      <c r="F418" s="63" t="s">
        <v>481</v>
      </c>
      <c r="G418" s="66" t="s">
        <v>164</v>
      </c>
      <c r="H418" s="10" t="s">
        <v>232</v>
      </c>
      <c r="I418" s="66"/>
      <c r="J418" s="67"/>
      <c r="K418" s="3"/>
    </row>
    <row r="419" spans="2:11" ht="15.75" customHeight="1" thickBot="1">
      <c r="B419" s="176" t="s">
        <v>1189</v>
      </c>
      <c r="C419" s="176" t="s">
        <v>2103</v>
      </c>
      <c r="D419" s="7">
        <v>166</v>
      </c>
      <c r="E419" s="267"/>
      <c r="F419" s="274" t="s">
        <v>291</v>
      </c>
      <c r="G419" s="265" t="s">
        <v>2892</v>
      </c>
      <c r="H419" s="10"/>
      <c r="I419" s="66"/>
      <c r="J419" s="67"/>
      <c r="K419" s="3"/>
    </row>
    <row r="420" spans="1:11" ht="15.75" customHeight="1">
      <c r="A420" s="6"/>
      <c r="B420" s="3"/>
      <c r="C420" s="3"/>
      <c r="D420" s="7"/>
      <c r="E420" s="60"/>
      <c r="G420" s="277">
        <v>0.6395833333333333</v>
      </c>
      <c r="H420" s="10"/>
      <c r="I420" s="66"/>
      <c r="J420" s="67"/>
      <c r="K420" s="3"/>
    </row>
    <row r="421" spans="1:11" ht="15.75" customHeight="1" thickBot="1">
      <c r="A421" s="6"/>
      <c r="B421" s="176" t="s">
        <v>1190</v>
      </c>
      <c r="C421" s="176" t="s">
        <v>564</v>
      </c>
      <c r="D421" s="123">
        <v>167</v>
      </c>
      <c r="G421" s="10"/>
      <c r="H421" s="10"/>
      <c r="I421" s="66" t="s">
        <v>482</v>
      </c>
      <c r="J421" s="67" t="s">
        <v>166</v>
      </c>
      <c r="K421" s="11"/>
    </row>
    <row r="422" spans="2:11" ht="15.75" customHeight="1" thickBot="1">
      <c r="B422" s="101"/>
      <c r="C422" s="91"/>
      <c r="D422" s="123"/>
      <c r="E422" s="264"/>
      <c r="F422" s="287" t="s">
        <v>483</v>
      </c>
      <c r="G422" s="273" t="s">
        <v>3613</v>
      </c>
      <c r="H422" s="10"/>
      <c r="I422" s="10" t="s">
        <v>484</v>
      </c>
      <c r="J422" s="265" t="s">
        <v>87</v>
      </c>
      <c r="K422" s="3"/>
    </row>
    <row r="423" spans="1:11" ht="15.75" customHeight="1">
      <c r="A423" s="6"/>
      <c r="B423" s="176" t="s">
        <v>1191</v>
      </c>
      <c r="C423" s="176" t="s">
        <v>4122</v>
      </c>
      <c r="D423" s="7">
        <v>168</v>
      </c>
      <c r="E423" s="64"/>
      <c r="F423" s="65" t="s">
        <v>300</v>
      </c>
      <c r="G423" s="66"/>
      <c r="H423" s="10"/>
      <c r="I423" s="10"/>
      <c r="J423" s="283"/>
      <c r="K423" s="3"/>
    </row>
    <row r="424" spans="2:11" ht="15.75" customHeight="1" thickBot="1">
      <c r="B424" s="101"/>
      <c r="C424" s="101"/>
      <c r="D424" s="7"/>
      <c r="F424" s="10"/>
      <c r="G424" s="66" t="s">
        <v>485</v>
      </c>
      <c r="H424" s="280" t="s">
        <v>233</v>
      </c>
      <c r="I424" s="308"/>
      <c r="J424" s="10"/>
      <c r="K424" s="3"/>
    </row>
    <row r="425" spans="2:11" ht="15.75" customHeight="1">
      <c r="B425" s="176" t="s">
        <v>1192</v>
      </c>
      <c r="C425" s="176" t="s">
        <v>575</v>
      </c>
      <c r="D425" s="123">
        <v>169</v>
      </c>
      <c r="E425" s="60"/>
      <c r="F425" s="10"/>
      <c r="G425" s="10"/>
      <c r="H425" s="270"/>
      <c r="I425" s="67"/>
      <c r="J425" s="283"/>
      <c r="K425" s="3"/>
    </row>
    <row r="426" spans="2:11" ht="15.75" customHeight="1" thickBot="1">
      <c r="B426" s="101"/>
      <c r="C426" s="101"/>
      <c r="D426" s="123"/>
      <c r="E426" s="62"/>
      <c r="F426" s="63" t="s">
        <v>486</v>
      </c>
      <c r="G426" s="10" t="s">
        <v>169</v>
      </c>
      <c r="H426" s="270"/>
      <c r="I426" s="67"/>
      <c r="J426" s="283"/>
      <c r="K426" s="3"/>
    </row>
    <row r="427" spans="1:11" ht="15.75" customHeight="1" thickBot="1">
      <c r="A427" s="6"/>
      <c r="B427" s="176" t="s">
        <v>241</v>
      </c>
      <c r="C427" s="176" t="s">
        <v>4135</v>
      </c>
      <c r="D427" s="7">
        <v>170</v>
      </c>
      <c r="F427" s="10" t="s">
        <v>308</v>
      </c>
      <c r="G427" s="265" t="s">
        <v>3614</v>
      </c>
      <c r="H427" s="66"/>
      <c r="I427" s="10"/>
      <c r="J427" s="283"/>
      <c r="K427" s="3"/>
    </row>
    <row r="428" spans="2:11" ht="15.75" customHeight="1">
      <c r="B428" s="101"/>
      <c r="C428" s="101"/>
      <c r="D428" s="7"/>
      <c r="E428" s="264"/>
      <c r="F428" s="271"/>
      <c r="G428" s="10"/>
      <c r="H428" s="66" t="s">
        <v>487</v>
      </c>
      <c r="I428" s="67"/>
      <c r="J428" s="283"/>
      <c r="K428" s="3"/>
    </row>
    <row r="429" spans="1:11" ht="15.75" customHeight="1" thickBot="1">
      <c r="A429" s="6"/>
      <c r="B429" s="176" t="s">
        <v>1193</v>
      </c>
      <c r="C429" s="176" t="s">
        <v>611</v>
      </c>
      <c r="D429" s="123">
        <v>171</v>
      </c>
      <c r="E429" s="267"/>
      <c r="F429" s="274"/>
      <c r="G429" s="10"/>
      <c r="H429" s="66" t="s">
        <v>359</v>
      </c>
      <c r="I429" s="67"/>
      <c r="J429" s="283"/>
      <c r="K429" s="3"/>
    </row>
    <row r="430" spans="2:11" ht="15.75" customHeight="1" thickBot="1">
      <c r="B430" s="101"/>
      <c r="C430" s="101"/>
      <c r="D430" s="123"/>
      <c r="F430" s="10" t="s">
        <v>488</v>
      </c>
      <c r="G430" s="273" t="s">
        <v>3615</v>
      </c>
      <c r="H430" s="10"/>
      <c r="I430" s="265" t="s">
        <v>8</v>
      </c>
      <c r="J430" s="10"/>
      <c r="K430" s="3"/>
    </row>
    <row r="431" spans="1:11" ht="15.75" customHeight="1">
      <c r="A431" s="6"/>
      <c r="B431" s="176" t="s">
        <v>1194</v>
      </c>
      <c r="C431" s="176" t="s">
        <v>566</v>
      </c>
      <c r="D431" s="7">
        <v>172</v>
      </c>
      <c r="E431" s="64"/>
      <c r="F431" s="65" t="s">
        <v>317</v>
      </c>
      <c r="G431" s="314"/>
      <c r="H431" s="10"/>
      <c r="I431" s="283"/>
      <c r="J431" s="10"/>
      <c r="K431" s="3"/>
    </row>
    <row r="432" spans="2:11" ht="15.75" customHeight="1">
      <c r="B432" s="101"/>
      <c r="C432" s="101"/>
      <c r="D432" s="7"/>
      <c r="F432" s="10"/>
      <c r="G432" s="10" t="s">
        <v>489</v>
      </c>
      <c r="H432" s="283"/>
      <c r="I432" s="283"/>
      <c r="J432" s="10"/>
      <c r="K432" s="3"/>
    </row>
    <row r="433" spans="1:11" ht="15.75" customHeight="1" thickBot="1">
      <c r="A433" s="6"/>
      <c r="B433" s="176" t="s">
        <v>1195</v>
      </c>
      <c r="C433" s="176" t="s">
        <v>619</v>
      </c>
      <c r="D433" s="123">
        <v>173</v>
      </c>
      <c r="E433" s="60"/>
      <c r="F433" s="10"/>
      <c r="G433" s="10"/>
      <c r="H433" s="273"/>
      <c r="I433" s="283"/>
      <c r="J433" s="10"/>
      <c r="K433" s="3"/>
    </row>
    <row r="434" spans="2:11" ht="15.75" customHeight="1" thickBot="1">
      <c r="B434" s="101"/>
      <c r="C434" s="101"/>
      <c r="D434" s="123"/>
      <c r="E434" s="62"/>
      <c r="F434" s="63" t="s">
        <v>490</v>
      </c>
      <c r="G434" s="66" t="s">
        <v>174</v>
      </c>
      <c r="H434" s="10" t="s">
        <v>2911</v>
      </c>
      <c r="I434" s="10"/>
      <c r="J434" s="10"/>
      <c r="K434" s="3"/>
    </row>
    <row r="435" spans="1:11" ht="15.75" customHeight="1" thickBot="1">
      <c r="A435" t="s">
        <v>703</v>
      </c>
      <c r="B435" s="176" t="s">
        <v>1196</v>
      </c>
      <c r="C435" s="176" t="s">
        <v>576</v>
      </c>
      <c r="D435" s="7">
        <v>174</v>
      </c>
      <c r="E435" s="267"/>
      <c r="F435" s="279" t="s">
        <v>323</v>
      </c>
      <c r="G435" s="265" t="s">
        <v>3616</v>
      </c>
      <c r="H435" s="10"/>
      <c r="I435" s="10"/>
      <c r="J435" s="10"/>
      <c r="K435" s="3"/>
    </row>
    <row r="436" spans="2:11" ht="15.75" customHeight="1">
      <c r="B436" s="89"/>
      <c r="C436" s="91"/>
      <c r="D436" s="7"/>
      <c r="E436" s="60"/>
      <c r="F436" s="271"/>
      <c r="G436" s="10"/>
      <c r="H436" s="10"/>
      <c r="I436" s="10"/>
      <c r="J436" s="10"/>
      <c r="K436" s="3"/>
    </row>
    <row r="437" spans="2:11" ht="15.75" customHeight="1">
      <c r="B437" s="3"/>
      <c r="C437" s="6"/>
      <c r="D437" s="7"/>
      <c r="F437" s="10"/>
      <c r="G437" s="10"/>
      <c r="H437" s="10"/>
      <c r="I437" s="10"/>
      <c r="J437" s="10"/>
      <c r="K437" s="3"/>
    </row>
    <row r="438" spans="4:11" ht="15.75" customHeight="1">
      <c r="D438" s="7"/>
      <c r="F438" s="10"/>
      <c r="G438" s="10"/>
      <c r="H438" s="10"/>
      <c r="I438" s="10"/>
      <c r="J438" s="10"/>
      <c r="K438" s="3"/>
    </row>
    <row r="439" spans="1:11" ht="15.75" customHeight="1">
      <c r="A439" s="6"/>
      <c r="C439" s="47"/>
      <c r="D439" s="7"/>
      <c r="F439" s="10"/>
      <c r="G439" s="10"/>
      <c r="H439" s="10"/>
      <c r="I439" s="10"/>
      <c r="J439" s="10"/>
      <c r="K439" s="3"/>
    </row>
    <row r="440" spans="1:11" ht="25.5" customHeight="1">
      <c r="A440" s="496" t="s">
        <v>2524</v>
      </c>
      <c r="B440" s="496"/>
      <c r="C440" s="496"/>
      <c r="D440" s="496"/>
      <c r="E440" s="496"/>
      <c r="F440" s="496"/>
      <c r="G440" s="496"/>
      <c r="H440" s="496"/>
      <c r="I440" s="496"/>
      <c r="J440" s="496"/>
      <c r="K440" s="496"/>
    </row>
    <row r="441" spans="1:11" ht="15.75" customHeight="1">
      <c r="A441" s="6"/>
      <c r="B441" s="3"/>
      <c r="C441" s="6"/>
      <c r="D441" s="123"/>
      <c r="F441" s="10"/>
      <c r="G441" s="10"/>
      <c r="H441" s="10"/>
      <c r="I441" s="10"/>
      <c r="J441" s="10"/>
      <c r="K441" s="3"/>
    </row>
    <row r="442" spans="1:11" ht="15.75" customHeight="1">
      <c r="A442" s="6"/>
      <c r="B442" s="3"/>
      <c r="C442" s="6"/>
      <c r="D442" s="123"/>
      <c r="F442" s="10"/>
      <c r="G442" s="10"/>
      <c r="H442" s="10"/>
      <c r="I442" s="10"/>
      <c r="J442" s="10"/>
      <c r="K442" s="3"/>
    </row>
    <row r="443" spans="2:11" ht="15.75" customHeight="1">
      <c r="B443" s="47" t="s">
        <v>491</v>
      </c>
      <c r="E443" s="74" t="s">
        <v>2609</v>
      </c>
      <c r="F443" s="74" t="s">
        <v>2609</v>
      </c>
      <c r="G443" s="74" t="s">
        <v>2609</v>
      </c>
      <c r="H443" s="74" t="s">
        <v>2609</v>
      </c>
      <c r="I443" s="74" t="s">
        <v>2609</v>
      </c>
      <c r="J443" s="10"/>
      <c r="K443" s="3"/>
    </row>
    <row r="444" spans="2:11" ht="15.75" customHeight="1">
      <c r="B444" s="47"/>
      <c r="E444" s="108" t="s">
        <v>147</v>
      </c>
      <c r="F444" s="108" t="s">
        <v>449</v>
      </c>
      <c r="G444" s="108" t="s">
        <v>148</v>
      </c>
      <c r="H444" s="108" t="s">
        <v>149</v>
      </c>
      <c r="I444" s="108" t="s">
        <v>149</v>
      </c>
      <c r="J444" s="74"/>
      <c r="K444" s="3"/>
    </row>
    <row r="445" spans="2:11" ht="15.75" customHeight="1">
      <c r="B445" s="47"/>
      <c r="E445" s="108"/>
      <c r="F445" s="108"/>
      <c r="G445" s="108"/>
      <c r="H445" s="108"/>
      <c r="I445" s="108"/>
      <c r="J445" s="74"/>
      <c r="K445" s="3"/>
    </row>
    <row r="446" spans="1:11" ht="15.75" customHeight="1">
      <c r="A446"/>
      <c r="B446" s="176" t="s">
        <v>1197</v>
      </c>
      <c r="C446" s="176" t="s">
        <v>616</v>
      </c>
      <c r="D446" s="123">
        <v>175</v>
      </c>
      <c r="F446" s="10"/>
      <c r="G446" s="10"/>
      <c r="H446" s="10"/>
      <c r="I446" s="10"/>
      <c r="J446" s="10"/>
      <c r="K446" s="3"/>
    </row>
    <row r="447" spans="1:11" ht="15.75" customHeight="1" thickBot="1">
      <c r="A447"/>
      <c r="D447" s="123"/>
      <c r="E447" s="69" t="s">
        <v>492</v>
      </c>
      <c r="F447" s="10" t="s">
        <v>2877</v>
      </c>
      <c r="G447" s="10"/>
      <c r="H447" s="10"/>
      <c r="I447" s="10"/>
      <c r="J447" s="10"/>
      <c r="K447" s="3"/>
    </row>
    <row r="448" spans="1:11" ht="15.75" customHeight="1" thickBot="1">
      <c r="A448"/>
      <c r="B448" s="176" t="s">
        <v>1198</v>
      </c>
      <c r="C448" s="176" t="s">
        <v>4105</v>
      </c>
      <c r="D448" s="7">
        <v>176</v>
      </c>
      <c r="E448" s="10" t="s">
        <v>493</v>
      </c>
      <c r="F448" s="265" t="s">
        <v>494</v>
      </c>
      <c r="G448" s="273" t="s">
        <v>3630</v>
      </c>
      <c r="H448" s="10"/>
      <c r="I448" s="10"/>
      <c r="J448" s="10"/>
      <c r="K448" s="3"/>
    </row>
    <row r="449" spans="1:11" ht="15.75" customHeight="1">
      <c r="A449"/>
      <c r="D449" s="7"/>
      <c r="E449" s="264"/>
      <c r="F449" s="66"/>
      <c r="G449" s="10"/>
      <c r="H449" s="283"/>
      <c r="I449" s="10"/>
      <c r="J449" s="10"/>
      <c r="K449" s="3"/>
    </row>
    <row r="450" spans="1:11" ht="15.75" customHeight="1">
      <c r="A450"/>
      <c r="B450" s="176" t="s">
        <v>1199</v>
      </c>
      <c r="C450" s="176" t="s">
        <v>567</v>
      </c>
      <c r="D450" s="123">
        <v>177</v>
      </c>
      <c r="E450" s="64"/>
      <c r="F450" s="65" t="s">
        <v>393</v>
      </c>
      <c r="G450" s="10" t="s">
        <v>495</v>
      </c>
      <c r="H450" s="283"/>
      <c r="I450" s="10"/>
      <c r="J450" s="10"/>
      <c r="K450" s="3"/>
    </row>
    <row r="451" spans="1:11" ht="15.75" customHeight="1" thickBot="1">
      <c r="A451"/>
      <c r="D451" s="123"/>
      <c r="F451" s="10"/>
      <c r="G451" s="10"/>
      <c r="H451" s="273" t="s">
        <v>242</v>
      </c>
      <c r="I451" s="10"/>
      <c r="J451" s="10"/>
      <c r="K451" s="3"/>
    </row>
    <row r="452" spans="1:11" ht="15.75" customHeight="1" thickBot="1">
      <c r="A452"/>
      <c r="B452" s="176" t="s">
        <v>1200</v>
      </c>
      <c r="C452" s="176" t="s">
        <v>2104</v>
      </c>
      <c r="D452" s="7">
        <v>178</v>
      </c>
      <c r="E452" s="267"/>
      <c r="F452" s="274"/>
      <c r="G452" s="66" t="s">
        <v>178</v>
      </c>
      <c r="H452" s="66"/>
      <c r="I452" s="67"/>
      <c r="J452" s="10"/>
      <c r="K452" s="3"/>
    </row>
    <row r="453" spans="1:11" ht="15.75" customHeight="1" thickBot="1">
      <c r="A453"/>
      <c r="D453" s="7"/>
      <c r="F453" s="287" t="s">
        <v>496</v>
      </c>
      <c r="G453" s="66"/>
      <c r="H453" s="66"/>
      <c r="I453" s="67"/>
      <c r="J453" s="10"/>
      <c r="K453" s="3"/>
    </row>
    <row r="454" spans="1:11" ht="15.75" customHeight="1">
      <c r="A454"/>
      <c r="B454" s="176" t="s">
        <v>1201</v>
      </c>
      <c r="C454" s="176" t="s">
        <v>4135</v>
      </c>
      <c r="D454" s="123">
        <v>179</v>
      </c>
      <c r="E454" s="64"/>
      <c r="F454" s="65" t="s">
        <v>400</v>
      </c>
      <c r="G454" s="268" t="s">
        <v>3631</v>
      </c>
      <c r="H454" s="66"/>
      <c r="I454" s="395">
        <v>0.80625</v>
      </c>
      <c r="J454" s="10"/>
      <c r="K454" s="3"/>
    </row>
    <row r="455" spans="1:11" ht="15.75" customHeight="1" thickBot="1">
      <c r="A455"/>
      <c r="D455" s="123"/>
      <c r="F455" s="10"/>
      <c r="G455" s="10"/>
      <c r="H455" s="66" t="s">
        <v>497</v>
      </c>
      <c r="I455" s="280" t="s">
        <v>14</v>
      </c>
      <c r="J455" s="10"/>
      <c r="K455" s="3"/>
    </row>
    <row r="456" spans="1:11" ht="15.75" customHeight="1" thickBot="1">
      <c r="A456"/>
      <c r="B456" s="176" t="s">
        <v>1202</v>
      </c>
      <c r="C456" s="176" t="s">
        <v>606</v>
      </c>
      <c r="D456" s="7">
        <v>180</v>
      </c>
      <c r="F456" s="274"/>
      <c r="G456" s="10"/>
      <c r="H456" s="10" t="s">
        <v>386</v>
      </c>
      <c r="I456" s="270"/>
      <c r="J456" s="67"/>
      <c r="K456" s="3"/>
    </row>
    <row r="457" spans="1:11" ht="15.75" customHeight="1" thickBot="1">
      <c r="A457"/>
      <c r="D457" s="7"/>
      <c r="E457" s="264"/>
      <c r="F457" s="10" t="s">
        <v>498</v>
      </c>
      <c r="G457" s="273" t="s">
        <v>3611</v>
      </c>
      <c r="H457" s="10"/>
      <c r="I457" s="270"/>
      <c r="J457" s="67"/>
      <c r="K457" s="3"/>
    </row>
    <row r="458" spans="1:11" ht="15.75" customHeight="1">
      <c r="A458"/>
      <c r="B458" s="176" t="s">
        <v>1203</v>
      </c>
      <c r="C458" s="176" t="s">
        <v>1204</v>
      </c>
      <c r="D458" s="123">
        <v>181</v>
      </c>
      <c r="E458" s="64"/>
      <c r="F458" s="65" t="s">
        <v>408</v>
      </c>
      <c r="G458" s="66"/>
      <c r="H458" s="67"/>
      <c r="I458" s="270"/>
      <c r="J458" s="67"/>
      <c r="K458" s="3"/>
    </row>
    <row r="459" spans="1:11" ht="15.75" customHeight="1">
      <c r="A459"/>
      <c r="D459" s="123"/>
      <c r="F459" s="10"/>
      <c r="G459" s="66" t="s">
        <v>499</v>
      </c>
      <c r="H459" s="67"/>
      <c r="I459" s="270"/>
      <c r="J459" s="67"/>
      <c r="K459" s="3"/>
    </row>
    <row r="460" spans="1:11" ht="15.75" customHeight="1" thickBot="1">
      <c r="A460"/>
      <c r="B460" s="176" t="s">
        <v>1205</v>
      </c>
      <c r="C460" s="176" t="s">
        <v>611</v>
      </c>
      <c r="D460" s="7">
        <v>182</v>
      </c>
      <c r="E460" s="267"/>
      <c r="F460" s="274"/>
      <c r="G460" s="66"/>
      <c r="H460" s="280"/>
      <c r="I460" s="270"/>
      <c r="J460" s="67"/>
      <c r="K460" s="3"/>
    </row>
    <row r="461" spans="1:11" ht="15.75" customHeight="1" thickBot="1">
      <c r="A461"/>
      <c r="D461" s="7"/>
      <c r="F461" s="10" t="s">
        <v>500</v>
      </c>
      <c r="G461" s="273" t="s">
        <v>182</v>
      </c>
      <c r="H461" s="283" t="s">
        <v>243</v>
      </c>
      <c r="I461" s="66"/>
      <c r="J461" s="67"/>
      <c r="K461" s="3"/>
    </row>
    <row r="462" spans="1:11" ht="15.75" customHeight="1">
      <c r="A462"/>
      <c r="B462" s="176" t="s">
        <v>1206</v>
      </c>
      <c r="C462" s="176" t="s">
        <v>614</v>
      </c>
      <c r="D462" s="123">
        <v>183</v>
      </c>
      <c r="E462" s="64"/>
      <c r="F462" s="65" t="s">
        <v>414</v>
      </c>
      <c r="G462" s="10" t="s">
        <v>3632</v>
      </c>
      <c r="H462" s="10"/>
      <c r="I462" s="66"/>
      <c r="J462" s="67"/>
      <c r="K462" s="3"/>
    </row>
    <row r="463" spans="4:11" ht="15.75" customHeight="1">
      <c r="D463" s="123"/>
      <c r="E463" s="60"/>
      <c r="F463" s="10"/>
      <c r="G463" s="10"/>
      <c r="H463" s="10"/>
      <c r="I463" s="66"/>
      <c r="J463" s="67"/>
      <c r="K463" s="3"/>
    </row>
    <row r="464" spans="1:11" ht="15.75" customHeight="1" thickBot="1">
      <c r="A464" s="6"/>
      <c r="B464" s="176" t="s">
        <v>1207</v>
      </c>
      <c r="C464" s="176" t="s">
        <v>2103</v>
      </c>
      <c r="D464" s="7">
        <v>184</v>
      </c>
      <c r="F464" s="10"/>
      <c r="G464" s="10"/>
      <c r="H464" s="10"/>
      <c r="I464" s="66" t="s">
        <v>501</v>
      </c>
      <c r="J464" s="280" t="s">
        <v>166</v>
      </c>
      <c r="K464" s="11"/>
    </row>
    <row r="465" spans="2:11" ht="15.75" customHeight="1" thickBot="1">
      <c r="B465" s="101"/>
      <c r="C465" s="91"/>
      <c r="D465" s="7"/>
      <c r="E465" s="282" t="s">
        <v>502</v>
      </c>
      <c r="F465" s="273" t="s">
        <v>2890</v>
      </c>
      <c r="G465" s="277">
        <v>0.8847222222222223</v>
      </c>
      <c r="H465" s="10"/>
      <c r="I465" s="10" t="s">
        <v>503</v>
      </c>
      <c r="J465" s="283" t="s">
        <v>91</v>
      </c>
      <c r="K465" s="3"/>
    </row>
    <row r="466" spans="1:11" ht="15.75" customHeight="1" thickBot="1">
      <c r="A466" s="6"/>
      <c r="B466" s="176" t="s">
        <v>1208</v>
      </c>
      <c r="C466" s="176" t="s">
        <v>575</v>
      </c>
      <c r="D466" s="123">
        <v>185</v>
      </c>
      <c r="E466" s="65" t="s">
        <v>504</v>
      </c>
      <c r="F466" s="10" t="s">
        <v>505</v>
      </c>
      <c r="G466" s="273" t="s">
        <v>3633</v>
      </c>
      <c r="H466" s="10"/>
      <c r="I466" s="10"/>
      <c r="J466" s="283"/>
      <c r="K466" s="3"/>
    </row>
    <row r="467" spans="2:11" ht="15.75" customHeight="1">
      <c r="B467" s="101"/>
      <c r="C467" s="101"/>
      <c r="D467" s="123"/>
      <c r="F467" s="66"/>
      <c r="G467" s="66"/>
      <c r="H467" s="67"/>
      <c r="I467" s="10"/>
      <c r="J467" s="283"/>
      <c r="K467" s="3"/>
    </row>
    <row r="468" spans="2:11" ht="15.75" customHeight="1">
      <c r="B468" s="176" t="s">
        <v>1209</v>
      </c>
      <c r="C468" s="176" t="s">
        <v>604</v>
      </c>
      <c r="D468" s="7">
        <v>186</v>
      </c>
      <c r="E468" s="64"/>
      <c r="F468" s="65" t="s">
        <v>423</v>
      </c>
      <c r="G468" s="66" t="s">
        <v>506</v>
      </c>
      <c r="H468" s="67"/>
      <c r="I468" s="10"/>
      <c r="J468" s="283"/>
      <c r="K468" s="3"/>
    </row>
    <row r="469" spans="2:11" ht="15.75" customHeight="1" thickBot="1">
      <c r="B469" s="101"/>
      <c r="C469" s="101"/>
      <c r="D469" s="7"/>
      <c r="F469" s="10"/>
      <c r="G469" s="66"/>
      <c r="H469" s="280" t="s">
        <v>244</v>
      </c>
      <c r="I469" s="10"/>
      <c r="J469" s="283"/>
      <c r="K469" s="3"/>
    </row>
    <row r="470" spans="1:11" ht="15.75" customHeight="1">
      <c r="A470" s="6"/>
      <c r="B470" s="176" t="s">
        <v>1210</v>
      </c>
      <c r="C470" s="176" t="s">
        <v>2159</v>
      </c>
      <c r="D470" s="123">
        <v>187</v>
      </c>
      <c r="F470" s="10"/>
      <c r="G470" s="10" t="s">
        <v>186</v>
      </c>
      <c r="H470" s="318"/>
      <c r="I470" s="10"/>
      <c r="J470" s="283"/>
      <c r="K470" s="3"/>
    </row>
    <row r="471" spans="2:11" ht="15.75" customHeight="1" thickBot="1">
      <c r="B471" s="101"/>
      <c r="C471" s="101"/>
      <c r="D471" s="123"/>
      <c r="E471" s="62"/>
      <c r="F471" s="63" t="s">
        <v>507</v>
      </c>
      <c r="G471" s="10"/>
      <c r="H471" s="283"/>
      <c r="I471" s="283"/>
      <c r="J471" s="283"/>
      <c r="K471" s="3"/>
    </row>
    <row r="472" spans="1:11" ht="15.75" customHeight="1" thickBot="1">
      <c r="A472" s="6"/>
      <c r="B472" s="176" t="s">
        <v>92</v>
      </c>
      <c r="C472" s="176" t="s">
        <v>4122</v>
      </c>
      <c r="D472" s="7">
        <v>188</v>
      </c>
      <c r="F472" s="10" t="s">
        <v>430</v>
      </c>
      <c r="G472" s="265" t="s">
        <v>3634</v>
      </c>
      <c r="H472" s="10"/>
      <c r="I472" s="283"/>
      <c r="J472" s="283"/>
      <c r="K472" s="3"/>
    </row>
    <row r="473" spans="2:11" ht="15.75" customHeight="1">
      <c r="B473" s="101"/>
      <c r="C473" s="101"/>
      <c r="D473" s="7"/>
      <c r="E473" s="264"/>
      <c r="F473" s="271"/>
      <c r="G473" s="10"/>
      <c r="H473" s="308"/>
      <c r="I473" s="10"/>
      <c r="J473" s="283"/>
      <c r="K473" s="3"/>
    </row>
    <row r="474" spans="1:11" ht="15.75" customHeight="1" thickBot="1">
      <c r="A474" s="6"/>
      <c r="B474" s="176" t="s">
        <v>1211</v>
      </c>
      <c r="C474" s="176" t="s">
        <v>566</v>
      </c>
      <c r="D474" s="123">
        <v>189</v>
      </c>
      <c r="E474" s="267"/>
      <c r="F474" s="274"/>
      <c r="G474" s="10" t="s">
        <v>3636</v>
      </c>
      <c r="H474" s="308" t="s">
        <v>508</v>
      </c>
      <c r="I474" s="10"/>
      <c r="J474" s="283"/>
      <c r="K474" s="3"/>
    </row>
    <row r="475" spans="2:11" ht="15.75" customHeight="1" thickBot="1">
      <c r="B475" s="101"/>
      <c r="C475" s="101"/>
      <c r="D475" s="123"/>
      <c r="F475" s="10" t="s">
        <v>509</v>
      </c>
      <c r="G475" s="283" t="s">
        <v>3635</v>
      </c>
      <c r="H475" s="66" t="s">
        <v>390</v>
      </c>
      <c r="I475" s="268" t="s">
        <v>15</v>
      </c>
      <c r="J475" s="10"/>
      <c r="K475" s="3"/>
    </row>
    <row r="476" spans="1:11" ht="15.75" customHeight="1">
      <c r="A476" s="6"/>
      <c r="B476" s="176" t="s">
        <v>1212</v>
      </c>
      <c r="C476" s="176" t="s">
        <v>576</v>
      </c>
      <c r="D476" s="7">
        <v>190</v>
      </c>
      <c r="E476" s="64"/>
      <c r="F476" s="65" t="s">
        <v>438</v>
      </c>
      <c r="G476" s="314"/>
      <c r="H476" s="66"/>
      <c r="I476" s="10"/>
      <c r="J476" s="10"/>
      <c r="K476" s="3"/>
    </row>
    <row r="477" spans="2:11" ht="15.75" customHeight="1">
      <c r="B477" s="101"/>
      <c r="C477" s="101"/>
      <c r="D477" s="7"/>
      <c r="G477" s="308" t="s">
        <v>510</v>
      </c>
      <c r="H477" s="66"/>
      <c r="I477" s="10"/>
      <c r="J477" s="10"/>
      <c r="K477" s="3"/>
    </row>
    <row r="478" spans="1:11" ht="15.75" customHeight="1" thickBot="1">
      <c r="A478" s="6"/>
      <c r="B478" s="176" t="s">
        <v>1213</v>
      </c>
      <c r="C478" s="176" t="s">
        <v>619</v>
      </c>
      <c r="D478" s="123">
        <v>191</v>
      </c>
      <c r="E478" s="267"/>
      <c r="F478" s="274"/>
      <c r="G478" s="10"/>
      <c r="H478" s="269"/>
      <c r="I478" s="10"/>
      <c r="J478" s="10"/>
      <c r="K478" s="3"/>
    </row>
    <row r="479" spans="2:11" ht="15.75" customHeight="1" thickBot="1">
      <c r="B479" s="101"/>
      <c r="C479" s="101"/>
      <c r="D479" s="123"/>
      <c r="F479" s="10" t="s">
        <v>511</v>
      </c>
      <c r="G479" s="270" t="s">
        <v>190</v>
      </c>
      <c r="H479" s="10" t="s">
        <v>245</v>
      </c>
      <c r="I479" s="10"/>
      <c r="J479" s="10"/>
      <c r="K479" s="3"/>
    </row>
    <row r="480" spans="1:11" ht="15.75" customHeight="1">
      <c r="A480"/>
      <c r="B480" s="176" t="s">
        <v>1214</v>
      </c>
      <c r="C480" s="176" t="s">
        <v>572</v>
      </c>
      <c r="D480" s="7">
        <v>192</v>
      </c>
      <c r="E480" s="64"/>
      <c r="F480" s="65" t="s">
        <v>445</v>
      </c>
      <c r="G480" s="268" t="s">
        <v>3637</v>
      </c>
      <c r="H480" s="10"/>
      <c r="I480" s="10"/>
      <c r="J480" s="10"/>
      <c r="K480" s="3"/>
    </row>
    <row r="481" spans="1:11" ht="15.75" customHeight="1">
      <c r="A481" s="9"/>
      <c r="B481" s="89"/>
      <c r="C481" s="91"/>
      <c r="D481" s="7"/>
      <c r="E481" s="60"/>
      <c r="F481" s="10"/>
      <c r="G481" s="10"/>
      <c r="H481" s="10"/>
      <c r="I481" s="10"/>
      <c r="J481" s="10"/>
      <c r="K481" s="3"/>
    </row>
    <row r="482" spans="2:11" ht="15.75" customHeight="1">
      <c r="B482" s="3"/>
      <c r="C482" s="6"/>
      <c r="D482" s="7"/>
      <c r="F482" s="10"/>
      <c r="G482" s="10"/>
      <c r="H482" s="10"/>
      <c r="I482" s="10"/>
      <c r="J482" s="10"/>
      <c r="K482" s="3"/>
    </row>
    <row r="483" spans="4:10" s="3" customFormat="1" ht="15.75" customHeight="1">
      <c r="D483" s="123"/>
      <c r="E483" s="68"/>
      <c r="F483" s="109"/>
      <c r="G483" s="10"/>
      <c r="H483" s="10"/>
      <c r="I483" s="10"/>
      <c r="J483" s="10"/>
    </row>
    <row r="484" spans="2:10" s="3" customFormat="1" ht="15.75" customHeight="1">
      <c r="B484" s="101"/>
      <c r="C484" s="101"/>
      <c r="D484" s="121"/>
      <c r="E484" s="68"/>
      <c r="F484" s="10"/>
      <c r="G484" s="10"/>
      <c r="H484" s="10"/>
      <c r="I484" s="10"/>
      <c r="J484" s="10"/>
    </row>
    <row r="485" spans="2:11" ht="15.75" customHeight="1">
      <c r="B485" s="47"/>
      <c r="D485" s="123"/>
      <c r="E485" s="109"/>
      <c r="F485" s="109"/>
      <c r="G485" s="109"/>
      <c r="H485" s="109"/>
      <c r="I485" s="109"/>
      <c r="J485" s="109"/>
      <c r="K485" s="3"/>
    </row>
    <row r="486" spans="4:11" ht="15.75" customHeight="1">
      <c r="D486" s="123"/>
      <c r="E486" s="109"/>
      <c r="F486" s="109"/>
      <c r="G486" s="109"/>
      <c r="H486" s="109"/>
      <c r="I486" s="109"/>
      <c r="J486" s="109"/>
      <c r="K486" s="3"/>
    </row>
    <row r="487" spans="1:11" ht="25.5" customHeight="1">
      <c r="A487" s="496" t="s">
        <v>2515</v>
      </c>
      <c r="B487" s="496"/>
      <c r="C487" s="496"/>
      <c r="D487" s="496"/>
      <c r="E487" s="496"/>
      <c r="F487" s="496"/>
      <c r="G487" s="496"/>
      <c r="H487" s="496"/>
      <c r="I487" s="496"/>
      <c r="J487" s="496"/>
      <c r="K487" s="496"/>
    </row>
    <row r="488" spans="1:11" ht="15.75" customHeight="1">
      <c r="A488" s="6"/>
      <c r="B488" s="3"/>
      <c r="C488" s="6"/>
      <c r="D488" s="123"/>
      <c r="F488" s="10"/>
      <c r="G488" s="10"/>
      <c r="H488" s="10"/>
      <c r="I488" s="10"/>
      <c r="J488" s="10"/>
      <c r="K488" s="3"/>
    </row>
    <row r="489" spans="2:11" ht="15.75" customHeight="1">
      <c r="B489" s="47" t="s">
        <v>512</v>
      </c>
      <c r="E489" s="74" t="s">
        <v>2609</v>
      </c>
      <c r="F489" s="74" t="s">
        <v>2609</v>
      </c>
      <c r="G489" s="74" t="s">
        <v>2609</v>
      </c>
      <c r="H489" s="74" t="s">
        <v>2609</v>
      </c>
      <c r="I489" s="74" t="s">
        <v>2609</v>
      </c>
      <c r="J489" s="10"/>
      <c r="K489" s="3"/>
    </row>
    <row r="490" spans="2:11" ht="15.75" customHeight="1">
      <c r="B490" s="47"/>
      <c r="E490" s="108" t="s">
        <v>147</v>
      </c>
      <c r="F490" s="108" t="s">
        <v>449</v>
      </c>
      <c r="G490" s="108" t="s">
        <v>148</v>
      </c>
      <c r="H490" s="108" t="s">
        <v>149</v>
      </c>
      <c r="I490" s="108" t="s">
        <v>149</v>
      </c>
      <c r="J490" s="74"/>
      <c r="K490" s="3"/>
    </row>
    <row r="491" spans="2:11" ht="15.75" customHeight="1">
      <c r="B491" s="47"/>
      <c r="E491" s="108"/>
      <c r="F491" s="108"/>
      <c r="G491" s="108"/>
      <c r="H491" s="108"/>
      <c r="I491" s="108"/>
      <c r="J491" s="74"/>
      <c r="K491" s="3"/>
    </row>
    <row r="492" spans="1:11" ht="15.75" customHeight="1" thickBot="1">
      <c r="A492"/>
      <c r="B492" s="176" t="s">
        <v>1215</v>
      </c>
      <c r="C492" s="176" t="s">
        <v>583</v>
      </c>
      <c r="D492" s="7">
        <v>193</v>
      </c>
      <c r="E492" s="267"/>
      <c r="F492" s="10"/>
      <c r="G492" s="10"/>
      <c r="H492" s="10"/>
      <c r="I492" s="10"/>
      <c r="J492" s="10"/>
      <c r="K492" s="3"/>
    </row>
    <row r="493" spans="1:11" ht="15.75" customHeight="1" thickBot="1">
      <c r="A493"/>
      <c r="D493" s="7"/>
      <c r="E493" s="285" t="s">
        <v>513</v>
      </c>
      <c r="F493" s="10" t="s">
        <v>2891</v>
      </c>
      <c r="G493" s="10"/>
      <c r="H493" s="10"/>
      <c r="I493" s="10"/>
      <c r="J493" s="10"/>
      <c r="K493" s="3"/>
    </row>
    <row r="494" spans="1:11" ht="15.75" customHeight="1" thickBot="1">
      <c r="A494"/>
      <c r="B494" s="176" t="s">
        <v>1216</v>
      </c>
      <c r="C494" s="176" t="s">
        <v>3214</v>
      </c>
      <c r="D494" s="7">
        <v>194</v>
      </c>
      <c r="E494" s="65" t="s">
        <v>514</v>
      </c>
      <c r="F494" s="284" t="s">
        <v>515</v>
      </c>
      <c r="G494" s="67" t="s">
        <v>3639</v>
      </c>
      <c r="H494" s="10"/>
      <c r="I494" s="10"/>
      <c r="J494" s="10"/>
      <c r="K494" s="3"/>
    </row>
    <row r="495" spans="1:11" ht="15.75" customHeight="1">
      <c r="A495"/>
      <c r="D495" s="7"/>
      <c r="F495" s="10"/>
      <c r="G495" s="318"/>
      <c r="H495" s="10"/>
      <c r="I495" s="10"/>
      <c r="J495" s="10"/>
      <c r="K495" s="3"/>
    </row>
    <row r="496" spans="1:11" ht="15.75" customHeight="1" thickBot="1">
      <c r="A496"/>
      <c r="B496" s="176" t="s">
        <v>756</v>
      </c>
      <c r="C496" s="176" t="s">
        <v>678</v>
      </c>
      <c r="D496" s="7">
        <v>195</v>
      </c>
      <c r="E496" s="267"/>
      <c r="F496" s="274" t="s">
        <v>159</v>
      </c>
      <c r="G496" s="283" t="s">
        <v>516</v>
      </c>
      <c r="H496" s="283"/>
      <c r="I496" s="10"/>
      <c r="J496" s="10"/>
      <c r="K496" s="3"/>
    </row>
    <row r="497" spans="1:11" ht="15.75" customHeight="1" thickBot="1">
      <c r="A497"/>
      <c r="D497" s="7"/>
      <c r="F497" s="10"/>
      <c r="G497" s="10"/>
      <c r="H497" s="273" t="s">
        <v>246</v>
      </c>
      <c r="I497" s="10"/>
      <c r="J497" s="10"/>
      <c r="K497" s="3"/>
    </row>
    <row r="498" spans="1:11" ht="15.75" customHeight="1">
      <c r="A498"/>
      <c r="B498" s="176" t="s">
        <v>1217</v>
      </c>
      <c r="C498" s="176" t="s">
        <v>4135</v>
      </c>
      <c r="D498" s="7">
        <v>196</v>
      </c>
      <c r="F498" s="10"/>
      <c r="G498" s="66" t="s">
        <v>194</v>
      </c>
      <c r="H498" s="314"/>
      <c r="I498" s="10"/>
      <c r="J498" s="10"/>
      <c r="K498" s="3"/>
    </row>
    <row r="499" spans="1:11" ht="15.75" customHeight="1" thickBot="1">
      <c r="A499"/>
      <c r="D499" s="7"/>
      <c r="E499" s="62"/>
      <c r="F499" s="63" t="s">
        <v>517</v>
      </c>
      <c r="G499" s="66"/>
      <c r="H499" s="387"/>
      <c r="I499" s="10"/>
      <c r="J499" s="10"/>
      <c r="K499" s="3"/>
    </row>
    <row r="500" spans="1:11" ht="15.75" customHeight="1" thickBot="1">
      <c r="A500"/>
      <c r="B500" s="176" t="s">
        <v>1218</v>
      </c>
      <c r="C500" s="176" t="s">
        <v>572</v>
      </c>
      <c r="D500" s="7">
        <v>197</v>
      </c>
      <c r="F500" s="274" t="s">
        <v>176</v>
      </c>
      <c r="G500" s="265" t="s">
        <v>2920</v>
      </c>
      <c r="H500" s="10"/>
      <c r="I500" s="283"/>
      <c r="J500" s="10"/>
      <c r="K500" s="3"/>
    </row>
    <row r="501" spans="1:11" ht="15.75" customHeight="1" thickBot="1">
      <c r="A501"/>
      <c r="D501" s="7"/>
      <c r="E501" s="264"/>
      <c r="F501" s="10"/>
      <c r="G501" s="277">
        <v>0.6395833333333333</v>
      </c>
      <c r="H501" s="10" t="s">
        <v>518</v>
      </c>
      <c r="I501" s="273" t="s">
        <v>16</v>
      </c>
      <c r="J501" s="10"/>
      <c r="K501" s="3"/>
    </row>
    <row r="502" spans="1:11" ht="15.75" customHeight="1">
      <c r="A502"/>
      <c r="B502" s="176" t="s">
        <v>1219</v>
      </c>
      <c r="C502" s="176" t="s">
        <v>1220</v>
      </c>
      <c r="D502" s="7">
        <v>198</v>
      </c>
      <c r="F502" s="10"/>
      <c r="G502" s="10"/>
      <c r="H502" s="66" t="s">
        <v>519</v>
      </c>
      <c r="I502" s="66"/>
      <c r="J502" s="67"/>
      <c r="K502" s="3"/>
    </row>
    <row r="503" spans="1:11" ht="15.75" customHeight="1" thickBot="1">
      <c r="A503"/>
      <c r="D503" s="7"/>
      <c r="E503" s="62"/>
      <c r="F503" s="63" t="s">
        <v>520</v>
      </c>
      <c r="G503" s="10" t="s">
        <v>2906</v>
      </c>
      <c r="H503" s="66"/>
      <c r="I503" s="66"/>
      <c r="J503" s="67"/>
      <c r="K503" s="3"/>
    </row>
    <row r="504" spans="1:11" ht="15.75" customHeight="1" thickBot="1">
      <c r="A504"/>
      <c r="B504" s="176" t="s">
        <v>1221</v>
      </c>
      <c r="C504" s="176" t="s">
        <v>611</v>
      </c>
      <c r="D504" s="7">
        <v>199</v>
      </c>
      <c r="E504" s="267"/>
      <c r="F504" s="274" t="s">
        <v>193</v>
      </c>
      <c r="G504" s="281"/>
      <c r="H504" s="71"/>
      <c r="I504" s="66"/>
      <c r="J504" s="67"/>
      <c r="K504" s="3"/>
    </row>
    <row r="505" spans="1:11" ht="15.75" customHeight="1">
      <c r="A505"/>
      <c r="D505" s="7"/>
      <c r="G505" s="66" t="s">
        <v>521</v>
      </c>
      <c r="H505" s="71"/>
      <c r="I505" s="66"/>
      <c r="J505" s="67"/>
      <c r="K505" s="3"/>
    </row>
    <row r="506" spans="2:11" ht="15.75" customHeight="1" thickBot="1">
      <c r="B506" s="176" t="s">
        <v>1222</v>
      </c>
      <c r="C506" s="176" t="s">
        <v>614</v>
      </c>
      <c r="D506" s="7">
        <v>200</v>
      </c>
      <c r="E506" s="60"/>
      <c r="G506" s="66"/>
      <c r="H506" s="71"/>
      <c r="I506" s="66"/>
      <c r="J506" s="67"/>
      <c r="K506" s="3"/>
    </row>
    <row r="507" spans="1:11" ht="15.75" customHeight="1" thickBot="1">
      <c r="A507" s="6"/>
      <c r="B507" s="3"/>
      <c r="C507" s="3"/>
      <c r="D507" s="7"/>
      <c r="E507" s="264"/>
      <c r="F507" s="287" t="s">
        <v>522</v>
      </c>
      <c r="G507" s="10" t="s">
        <v>198</v>
      </c>
      <c r="H507" s="265" t="s">
        <v>247</v>
      </c>
      <c r="I507" s="66"/>
      <c r="J507" s="67"/>
      <c r="K507" s="3"/>
    </row>
    <row r="508" spans="1:11" ht="15.75" customHeight="1">
      <c r="A508" s="6"/>
      <c r="B508" s="176" t="s">
        <v>1223</v>
      </c>
      <c r="C508" s="176" t="s">
        <v>564</v>
      </c>
      <c r="D508" s="7">
        <v>201</v>
      </c>
      <c r="E508" s="64"/>
      <c r="F508" s="65" t="s">
        <v>209</v>
      </c>
      <c r="G508" s="268" t="s">
        <v>3640</v>
      </c>
      <c r="H508" s="10"/>
      <c r="I508" s="66"/>
      <c r="J508" s="67"/>
      <c r="K508" s="3"/>
    </row>
    <row r="509" spans="2:11" ht="15.75" customHeight="1">
      <c r="B509" s="101"/>
      <c r="C509" s="91"/>
      <c r="D509" s="7"/>
      <c r="E509" s="60"/>
      <c r="F509" s="10"/>
      <c r="G509" s="10"/>
      <c r="H509" s="10"/>
      <c r="I509" s="66"/>
      <c r="J509" s="67"/>
      <c r="K509" s="3"/>
    </row>
    <row r="510" spans="1:11" ht="15.75" customHeight="1" thickBot="1">
      <c r="A510" s="6"/>
      <c r="B510" s="176" t="s">
        <v>3644</v>
      </c>
      <c r="C510" s="176" t="s">
        <v>4135</v>
      </c>
      <c r="D510" s="7">
        <v>202</v>
      </c>
      <c r="F510" s="10"/>
      <c r="G510" s="277">
        <v>0.8868055555555556</v>
      </c>
      <c r="H510" s="10"/>
      <c r="I510" s="66" t="s">
        <v>523</v>
      </c>
      <c r="J510" s="280" t="s">
        <v>166</v>
      </c>
      <c r="K510" s="11"/>
    </row>
    <row r="511" spans="2:11" ht="15.75" customHeight="1" thickBot="1">
      <c r="B511" s="101"/>
      <c r="C511" s="101"/>
      <c r="D511" s="7"/>
      <c r="E511" s="264"/>
      <c r="F511" s="287" t="s">
        <v>524</v>
      </c>
      <c r="G511" s="10" t="s">
        <v>3641</v>
      </c>
      <c r="H511" s="10"/>
      <c r="I511" s="10" t="s">
        <v>525</v>
      </c>
      <c r="J511" s="283" t="s">
        <v>97</v>
      </c>
      <c r="K511" s="3"/>
    </row>
    <row r="512" spans="2:11" ht="15.75" customHeight="1">
      <c r="B512" s="176" t="s">
        <v>1224</v>
      </c>
      <c r="C512" s="176" t="s">
        <v>646</v>
      </c>
      <c r="D512" s="7">
        <v>203</v>
      </c>
      <c r="E512" s="64"/>
      <c r="F512" s="65" t="s">
        <v>224</v>
      </c>
      <c r="G512" s="284"/>
      <c r="H512" s="10"/>
      <c r="I512" s="308"/>
      <c r="J512" s="10"/>
      <c r="K512" s="3"/>
    </row>
    <row r="513" spans="2:11" ht="15.75" customHeight="1" thickBot="1">
      <c r="B513" s="101"/>
      <c r="C513" s="101"/>
      <c r="D513" s="7"/>
      <c r="F513" s="10"/>
      <c r="G513" s="66" t="s">
        <v>526</v>
      </c>
      <c r="H513" s="67" t="s">
        <v>248</v>
      </c>
      <c r="I513" s="10"/>
      <c r="J513" s="283"/>
      <c r="K513" s="3"/>
    </row>
    <row r="514" spans="1:11" ht="15.75" customHeight="1" thickBot="1">
      <c r="A514" s="6"/>
      <c r="B514" s="176" t="s">
        <v>757</v>
      </c>
      <c r="C514" s="176" t="s">
        <v>2103</v>
      </c>
      <c r="D514" s="7">
        <v>204</v>
      </c>
      <c r="E514" s="60"/>
      <c r="F514" s="274"/>
      <c r="G514" s="10"/>
      <c r="H514" s="281"/>
      <c r="I514" s="67"/>
      <c r="J514" s="283"/>
      <c r="K514" s="3"/>
    </row>
    <row r="515" spans="2:11" ht="15.75" customHeight="1" thickBot="1">
      <c r="B515" s="101"/>
      <c r="C515" s="101"/>
      <c r="D515" s="7"/>
      <c r="E515" s="264"/>
      <c r="F515" s="287" t="s">
        <v>527</v>
      </c>
      <c r="G515" s="273" t="s">
        <v>202</v>
      </c>
      <c r="H515" s="270"/>
      <c r="I515" s="387"/>
      <c r="J515" s="10"/>
      <c r="K515" s="3"/>
    </row>
    <row r="516" spans="1:11" ht="15.75" customHeight="1">
      <c r="A516" s="6"/>
      <c r="B516" s="176" t="s">
        <v>1225</v>
      </c>
      <c r="C516" s="176" t="s">
        <v>1226</v>
      </c>
      <c r="D516" s="7">
        <v>205</v>
      </c>
      <c r="E516" s="64"/>
      <c r="F516" s="65" t="s">
        <v>288</v>
      </c>
      <c r="G516" s="10" t="s">
        <v>3606</v>
      </c>
      <c r="H516" s="66"/>
      <c r="I516" s="387"/>
      <c r="J516" s="10"/>
      <c r="K516" s="3"/>
    </row>
    <row r="517" spans="2:11" ht="15.75" customHeight="1">
      <c r="B517" s="101"/>
      <c r="C517" s="101"/>
      <c r="D517" s="7"/>
      <c r="E517" s="60"/>
      <c r="G517" s="10"/>
      <c r="H517" s="66"/>
      <c r="I517" s="67"/>
      <c r="J517" s="283"/>
      <c r="K517" s="3"/>
    </row>
    <row r="518" spans="1:11" ht="15.75" customHeight="1" thickBot="1">
      <c r="A518" s="6"/>
      <c r="B518" s="176" t="s">
        <v>1227</v>
      </c>
      <c r="C518" s="176" t="s">
        <v>4122</v>
      </c>
      <c r="D518" s="7">
        <v>206</v>
      </c>
      <c r="G518" s="10"/>
      <c r="H518" s="66" t="s">
        <v>528</v>
      </c>
      <c r="I518" s="311"/>
      <c r="J518" s="10"/>
      <c r="K518" s="3"/>
    </row>
    <row r="519" spans="2:11" ht="15.75" customHeight="1" thickBot="1">
      <c r="B519" s="101"/>
      <c r="C519" s="101"/>
      <c r="D519" s="7"/>
      <c r="E519" s="62"/>
      <c r="F519" s="63" t="s">
        <v>529</v>
      </c>
      <c r="G519" s="280" t="s">
        <v>3642</v>
      </c>
      <c r="H519" s="10" t="s">
        <v>530</v>
      </c>
      <c r="I519" s="265" t="s">
        <v>259</v>
      </c>
      <c r="J519" s="10"/>
      <c r="K519" s="3"/>
    </row>
    <row r="520" spans="1:11" ht="15.75" customHeight="1" thickBot="1">
      <c r="A520" s="6"/>
      <c r="B520" s="176" t="s">
        <v>3645</v>
      </c>
      <c r="C520" s="176" t="s">
        <v>576</v>
      </c>
      <c r="D520" s="7">
        <v>207</v>
      </c>
      <c r="F520" s="10" t="s">
        <v>304</v>
      </c>
      <c r="G520" s="283"/>
      <c r="H520" s="283"/>
      <c r="I520" s="283"/>
      <c r="J520" s="10"/>
      <c r="K520" s="3"/>
    </row>
    <row r="521" spans="2:11" ht="15.75" customHeight="1">
      <c r="B521" s="101"/>
      <c r="C521" s="101"/>
      <c r="D521" s="7"/>
      <c r="E521" s="264"/>
      <c r="F521" s="271"/>
      <c r="G521" s="10" t="s">
        <v>3025</v>
      </c>
      <c r="H521" s="283"/>
      <c r="I521" s="283"/>
      <c r="J521" s="10"/>
      <c r="K521" s="3"/>
    </row>
    <row r="522" spans="1:11" ht="15.75" customHeight="1" thickBot="1">
      <c r="A522" s="6"/>
      <c r="B522" s="176" t="s">
        <v>1228</v>
      </c>
      <c r="C522" s="176" t="s">
        <v>619</v>
      </c>
      <c r="D522" s="7">
        <v>208</v>
      </c>
      <c r="E522" s="60"/>
      <c r="F522" s="10"/>
      <c r="G522" s="308"/>
      <c r="H522" s="273"/>
      <c r="I522" s="283"/>
      <c r="J522" s="10"/>
      <c r="K522" s="3"/>
    </row>
    <row r="523" spans="2:11" ht="15.75" customHeight="1" thickBot="1">
      <c r="B523" s="101"/>
      <c r="C523" s="101"/>
      <c r="D523" s="7"/>
      <c r="E523" s="62"/>
      <c r="F523" s="63" t="s">
        <v>3026</v>
      </c>
      <c r="G523" s="66" t="s">
        <v>206</v>
      </c>
      <c r="H523" s="10" t="s">
        <v>249</v>
      </c>
      <c r="I523" s="10"/>
      <c r="J523" s="10"/>
      <c r="K523" s="3"/>
    </row>
    <row r="524" spans="1:11" ht="15.75" customHeight="1" thickBot="1">
      <c r="A524" t="s">
        <v>1099</v>
      </c>
      <c r="B524" s="176" t="s">
        <v>1229</v>
      </c>
      <c r="C524" s="176" t="s">
        <v>2104</v>
      </c>
      <c r="D524" s="7">
        <v>209</v>
      </c>
      <c r="E524" s="267"/>
      <c r="F524" s="274" t="s">
        <v>320</v>
      </c>
      <c r="G524" s="265" t="s">
        <v>3643</v>
      </c>
      <c r="H524" s="277">
        <v>0.8861111111111111</v>
      </c>
      <c r="I524" s="10"/>
      <c r="J524" s="10"/>
      <c r="K524" s="3"/>
    </row>
    <row r="525" spans="2:11" ht="15.75" customHeight="1">
      <c r="B525" s="89"/>
      <c r="C525" s="91"/>
      <c r="D525" s="7"/>
      <c r="E525" s="60"/>
      <c r="F525" s="10"/>
      <c r="G525" s="277">
        <v>0.05625</v>
      </c>
      <c r="H525" s="10"/>
      <c r="I525" s="10"/>
      <c r="J525" s="10"/>
      <c r="K525" s="3"/>
    </row>
    <row r="526" spans="2:11" ht="15.75" customHeight="1">
      <c r="B526" s="3"/>
      <c r="C526" s="6"/>
      <c r="D526" s="7"/>
      <c r="F526" s="10"/>
      <c r="G526" s="10"/>
      <c r="H526" s="10"/>
      <c r="I526" s="10"/>
      <c r="J526" s="10"/>
      <c r="K526" s="3"/>
    </row>
    <row r="527" spans="4:11" ht="15.75" customHeight="1">
      <c r="D527" s="7"/>
      <c r="E527" s="60"/>
      <c r="F527" s="10"/>
      <c r="G527" s="10"/>
      <c r="H527" s="10"/>
      <c r="I527" s="10"/>
      <c r="J527" s="10"/>
      <c r="K527" s="3"/>
    </row>
    <row r="528" spans="4:11" ht="15.75" customHeight="1">
      <c r="D528" s="7"/>
      <c r="F528" s="10"/>
      <c r="G528" s="10"/>
      <c r="H528" s="10"/>
      <c r="I528" s="10"/>
      <c r="J528" s="10"/>
      <c r="K528" s="3"/>
    </row>
    <row r="529" spans="1:11" ht="14.25" customHeight="1">
      <c r="A529" s="6"/>
      <c r="C529" s="47"/>
      <c r="D529" s="123"/>
      <c r="F529" s="10"/>
      <c r="G529" s="10"/>
      <c r="H529" s="10"/>
      <c r="I529" s="10"/>
      <c r="J529" s="10"/>
      <c r="K529" s="3"/>
    </row>
    <row r="530" spans="1:11" ht="25.5" customHeight="1">
      <c r="A530" s="496" t="s">
        <v>2515</v>
      </c>
      <c r="B530" s="496"/>
      <c r="C530" s="496"/>
      <c r="D530" s="496"/>
      <c r="E530" s="496"/>
      <c r="F530" s="496"/>
      <c r="G530" s="496"/>
      <c r="H530" s="496"/>
      <c r="I530" s="496"/>
      <c r="J530" s="496"/>
      <c r="K530" s="496"/>
    </row>
    <row r="531" spans="1:11" ht="15.75" customHeight="1">
      <c r="A531" s="6"/>
      <c r="B531" s="3"/>
      <c r="C531" s="6"/>
      <c r="D531" s="123"/>
      <c r="F531" s="10"/>
      <c r="G531" s="10"/>
      <c r="H531" s="10"/>
      <c r="I531" s="10"/>
      <c r="J531" s="10"/>
      <c r="K531" s="3"/>
    </row>
    <row r="532" spans="1:11" ht="15.75" customHeight="1">
      <c r="A532" s="6"/>
      <c r="B532" s="3"/>
      <c r="C532" s="6"/>
      <c r="D532" s="123"/>
      <c r="F532" s="10"/>
      <c r="G532" s="10"/>
      <c r="H532" s="10"/>
      <c r="I532" s="10"/>
      <c r="J532" s="10"/>
      <c r="K532" s="3"/>
    </row>
    <row r="533" spans="2:11" ht="15.75" customHeight="1">
      <c r="B533" s="47" t="s">
        <v>3027</v>
      </c>
      <c r="E533" s="74" t="s">
        <v>2609</v>
      </c>
      <c r="F533" s="74" t="s">
        <v>2609</v>
      </c>
      <c r="G533" s="74" t="s">
        <v>2609</v>
      </c>
      <c r="H533" s="74" t="s">
        <v>2609</v>
      </c>
      <c r="I533" s="74" t="s">
        <v>2609</v>
      </c>
      <c r="J533" s="10"/>
      <c r="K533" s="3"/>
    </row>
    <row r="534" spans="2:11" ht="15.75" customHeight="1">
      <c r="B534" s="47"/>
      <c r="E534" s="108" t="s">
        <v>147</v>
      </c>
      <c r="F534" s="108" t="s">
        <v>449</v>
      </c>
      <c r="G534" s="108" t="s">
        <v>148</v>
      </c>
      <c r="H534" s="108" t="s">
        <v>149</v>
      </c>
      <c r="I534" s="108" t="s">
        <v>149</v>
      </c>
      <c r="J534" s="74"/>
      <c r="K534" s="3"/>
    </row>
    <row r="535" spans="1:11" ht="15.75" customHeight="1">
      <c r="A535"/>
      <c r="B535" s="176" t="s">
        <v>1230</v>
      </c>
      <c r="C535" s="176" t="s">
        <v>575</v>
      </c>
      <c r="D535" s="7">
        <v>210</v>
      </c>
      <c r="F535" s="10" t="s">
        <v>2892</v>
      </c>
      <c r="G535" s="10"/>
      <c r="H535" s="10"/>
      <c r="I535" s="10"/>
      <c r="J535" s="10"/>
      <c r="K535" s="3"/>
    </row>
    <row r="536" spans="1:11" ht="15.75" customHeight="1" thickBot="1">
      <c r="A536"/>
      <c r="D536" s="7"/>
      <c r="E536" s="69" t="s">
        <v>3028</v>
      </c>
      <c r="F536" s="277">
        <v>0.68125</v>
      </c>
      <c r="G536" s="10"/>
      <c r="H536" s="10"/>
      <c r="I536" s="10"/>
      <c r="J536" s="10"/>
      <c r="K536" s="3"/>
    </row>
    <row r="537" spans="1:11" ht="15.75" customHeight="1" thickBot="1">
      <c r="A537"/>
      <c r="B537" s="176" t="s">
        <v>3736</v>
      </c>
      <c r="C537" s="176" t="s">
        <v>4135</v>
      </c>
      <c r="D537" s="7">
        <v>211</v>
      </c>
      <c r="E537" s="10" t="s">
        <v>3029</v>
      </c>
      <c r="F537" s="265" t="s">
        <v>3030</v>
      </c>
      <c r="G537" s="273" t="s">
        <v>3710</v>
      </c>
      <c r="H537" s="10"/>
      <c r="I537" s="10"/>
      <c r="J537" s="10"/>
      <c r="K537" s="3"/>
    </row>
    <row r="538" spans="1:11" ht="15.75" customHeight="1">
      <c r="A538"/>
      <c r="D538" s="7"/>
      <c r="E538" s="264"/>
      <c r="F538" s="66"/>
      <c r="G538" s="10"/>
      <c r="H538" s="283"/>
      <c r="I538" s="10"/>
      <c r="J538" s="10"/>
      <c r="K538" s="3"/>
    </row>
    <row r="539" spans="1:11" ht="15.75" customHeight="1">
      <c r="A539"/>
      <c r="B539" s="176" t="s">
        <v>1231</v>
      </c>
      <c r="C539" s="176" t="s">
        <v>709</v>
      </c>
      <c r="D539" s="7">
        <v>212</v>
      </c>
      <c r="E539" s="64"/>
      <c r="F539" s="65" t="s">
        <v>210</v>
      </c>
      <c r="G539" s="10" t="s">
        <v>3031</v>
      </c>
      <c r="H539" s="283"/>
      <c r="I539" s="10"/>
      <c r="J539" s="10"/>
      <c r="K539" s="3"/>
    </row>
    <row r="540" spans="1:11" ht="15.75" customHeight="1">
      <c r="A540"/>
      <c r="D540" s="7"/>
      <c r="F540" s="10"/>
      <c r="G540" s="10"/>
      <c r="H540" s="283"/>
      <c r="I540" s="10"/>
      <c r="J540" s="10"/>
      <c r="K540" s="3"/>
    </row>
    <row r="541" spans="1:11" ht="15.75" customHeight="1" thickBot="1">
      <c r="A541"/>
      <c r="B541" s="176" t="s">
        <v>1232</v>
      </c>
      <c r="C541" s="176" t="s">
        <v>2103</v>
      </c>
      <c r="D541" s="7">
        <v>213</v>
      </c>
      <c r="E541" s="267"/>
      <c r="F541" s="274"/>
      <c r="G541" s="10"/>
      <c r="H541" s="273" t="s">
        <v>725</v>
      </c>
      <c r="I541" s="10"/>
      <c r="J541" s="10"/>
      <c r="K541" s="3"/>
    </row>
    <row r="542" spans="1:11" ht="15.75" customHeight="1" thickBot="1">
      <c r="A542"/>
      <c r="D542" s="7"/>
      <c r="F542" s="10" t="s">
        <v>3032</v>
      </c>
      <c r="G542" s="273" t="s">
        <v>225</v>
      </c>
      <c r="H542" s="66"/>
      <c r="I542" s="67"/>
      <c r="J542" s="10"/>
      <c r="K542" s="3"/>
    </row>
    <row r="543" spans="1:11" ht="15.75" customHeight="1">
      <c r="A543"/>
      <c r="B543" s="176" t="s">
        <v>1233</v>
      </c>
      <c r="C543" s="176" t="s">
        <v>567</v>
      </c>
      <c r="D543" s="7">
        <v>214</v>
      </c>
      <c r="E543" s="64"/>
      <c r="F543" s="65" t="s">
        <v>214</v>
      </c>
      <c r="G543" s="268" t="s">
        <v>2917</v>
      </c>
      <c r="H543" s="66"/>
      <c r="I543" s="67"/>
      <c r="J543" s="10"/>
      <c r="K543" s="3"/>
    </row>
    <row r="544" spans="1:11" ht="15.75" customHeight="1" thickBot="1">
      <c r="A544"/>
      <c r="D544" s="7"/>
      <c r="F544" s="10"/>
      <c r="G544" s="10"/>
      <c r="H544" s="66" t="s">
        <v>758</v>
      </c>
      <c r="I544" s="280" t="s">
        <v>17</v>
      </c>
      <c r="J544" s="10"/>
      <c r="K544" s="3"/>
    </row>
    <row r="545" spans="1:11" ht="15.75" customHeight="1">
      <c r="A545"/>
      <c r="B545" s="176" t="s">
        <v>1234</v>
      </c>
      <c r="C545" s="176" t="s">
        <v>611</v>
      </c>
      <c r="D545" s="7">
        <v>215</v>
      </c>
      <c r="F545" s="10"/>
      <c r="G545" s="10"/>
      <c r="H545" s="10" t="s">
        <v>3033</v>
      </c>
      <c r="I545" s="270"/>
      <c r="J545" s="67"/>
      <c r="K545" s="3"/>
    </row>
    <row r="546" spans="1:11" ht="15.75" customHeight="1" thickBot="1">
      <c r="A546"/>
      <c r="D546" s="7"/>
      <c r="E546" s="62"/>
      <c r="F546" s="63" t="s">
        <v>1967</v>
      </c>
      <c r="G546" s="280" t="s">
        <v>3711</v>
      </c>
      <c r="H546" s="10"/>
      <c r="I546" s="270"/>
      <c r="J546" s="67"/>
      <c r="K546" s="3"/>
    </row>
    <row r="547" spans="1:11" ht="15.75" customHeight="1" thickBot="1">
      <c r="A547"/>
      <c r="B547" s="176" t="s">
        <v>3737</v>
      </c>
      <c r="C547" s="176" t="s">
        <v>1106</v>
      </c>
      <c r="D547" s="7">
        <v>216</v>
      </c>
      <c r="E547" s="267"/>
      <c r="F547" s="274" t="s">
        <v>1968</v>
      </c>
      <c r="G547" s="289">
        <v>0.5145833333333333</v>
      </c>
      <c r="H547" s="67"/>
      <c r="I547" s="270"/>
      <c r="J547" s="67"/>
      <c r="K547" s="3"/>
    </row>
    <row r="548" spans="1:11" ht="15.75" customHeight="1">
      <c r="A548"/>
      <c r="D548" s="7"/>
      <c r="F548" s="10"/>
      <c r="G548" s="66" t="s">
        <v>3034</v>
      </c>
      <c r="H548" s="67"/>
      <c r="I548" s="270"/>
      <c r="J548" s="67"/>
      <c r="K548" s="3"/>
    </row>
    <row r="549" spans="1:11" ht="15.75" customHeight="1" thickBot="1">
      <c r="A549"/>
      <c r="B549" s="176" t="s">
        <v>1235</v>
      </c>
      <c r="C549" s="176" t="s">
        <v>604</v>
      </c>
      <c r="D549" s="7">
        <v>217</v>
      </c>
      <c r="F549" s="10"/>
      <c r="G549" s="66"/>
      <c r="H549" s="67"/>
      <c r="I549" s="270"/>
      <c r="J549" s="67"/>
      <c r="K549" s="3"/>
    </row>
    <row r="550" spans="1:11" ht="15.75" customHeight="1" thickBot="1">
      <c r="A550"/>
      <c r="D550" s="7"/>
      <c r="E550" s="62"/>
      <c r="F550" s="63" t="s">
        <v>1969</v>
      </c>
      <c r="G550" s="311" t="s">
        <v>229</v>
      </c>
      <c r="H550" s="265" t="s">
        <v>726</v>
      </c>
      <c r="I550" s="66"/>
      <c r="J550" s="67"/>
      <c r="K550" s="3"/>
    </row>
    <row r="551" spans="1:11" ht="15.75" customHeight="1" thickBot="1">
      <c r="A551"/>
      <c r="B551" s="176" t="s">
        <v>1236</v>
      </c>
      <c r="C551" s="176" t="s">
        <v>2159</v>
      </c>
      <c r="D551" s="7">
        <v>218</v>
      </c>
      <c r="E551" s="267"/>
      <c r="F551" s="10" t="s">
        <v>1970</v>
      </c>
      <c r="G551" s="265" t="s">
        <v>3712</v>
      </c>
      <c r="H551" s="10"/>
      <c r="I551" s="66"/>
      <c r="J551" s="67"/>
      <c r="K551" s="3"/>
    </row>
    <row r="552" spans="4:11" ht="15.75" customHeight="1">
      <c r="D552" s="7"/>
      <c r="E552" s="60"/>
      <c r="F552" s="271"/>
      <c r="G552" s="10"/>
      <c r="H552" s="10"/>
      <c r="I552" s="66"/>
      <c r="J552" s="67"/>
      <c r="K552" s="3"/>
    </row>
    <row r="553" spans="2:11" ht="15.75" customHeight="1" thickBot="1">
      <c r="B553" s="176" t="s">
        <v>1237</v>
      </c>
      <c r="C553" s="176" t="s">
        <v>619</v>
      </c>
      <c r="D553" s="7">
        <v>219</v>
      </c>
      <c r="F553" s="10"/>
      <c r="G553" s="10"/>
      <c r="H553" s="10"/>
      <c r="I553" s="66" t="s">
        <v>3035</v>
      </c>
      <c r="J553" s="280" t="s">
        <v>166</v>
      </c>
      <c r="K553" s="11"/>
    </row>
    <row r="554" spans="4:11" ht="15.75" customHeight="1" thickBot="1">
      <c r="D554" s="7"/>
      <c r="E554" s="69" t="s">
        <v>3036</v>
      </c>
      <c r="F554" s="280" t="s">
        <v>2893</v>
      </c>
      <c r="G554" s="10"/>
      <c r="H554" s="10"/>
      <c r="I554" s="10" t="s">
        <v>3037</v>
      </c>
      <c r="J554" s="283" t="s">
        <v>82</v>
      </c>
      <c r="K554" s="3"/>
    </row>
    <row r="555" spans="2:11" ht="15.75" customHeight="1" thickBot="1">
      <c r="B555" s="176" t="s">
        <v>3738</v>
      </c>
      <c r="C555" s="176" t="s">
        <v>2107</v>
      </c>
      <c r="D555" s="7">
        <v>220</v>
      </c>
      <c r="E555" s="10" t="s">
        <v>3038</v>
      </c>
      <c r="F555" s="283" t="s">
        <v>3039</v>
      </c>
      <c r="G555" s="273" t="s">
        <v>3713</v>
      </c>
      <c r="H555" s="10"/>
      <c r="I555" s="10"/>
      <c r="J555" s="283"/>
      <c r="K555" s="3"/>
    </row>
    <row r="556" spans="4:11" ht="15.75" customHeight="1">
      <c r="D556" s="7"/>
      <c r="E556" s="264"/>
      <c r="F556" s="66"/>
      <c r="G556" s="66"/>
      <c r="H556" s="67"/>
      <c r="I556" s="10"/>
      <c r="J556" s="283"/>
      <c r="K556" s="3"/>
    </row>
    <row r="557" spans="2:11" ht="15.75" customHeight="1">
      <c r="B557" s="176" t="s">
        <v>1238</v>
      </c>
      <c r="C557" s="176" t="s">
        <v>4135</v>
      </c>
      <c r="D557" s="7">
        <v>221</v>
      </c>
      <c r="E557" s="64"/>
      <c r="F557" s="65" t="s">
        <v>225</v>
      </c>
      <c r="G557" s="66" t="s">
        <v>3040</v>
      </c>
      <c r="H557" s="67"/>
      <c r="I557" s="10"/>
      <c r="J557" s="283"/>
      <c r="K557" s="3"/>
    </row>
    <row r="558" spans="4:11" ht="15.75" customHeight="1" thickBot="1">
      <c r="D558" s="7"/>
      <c r="F558" s="10"/>
      <c r="G558" s="66"/>
      <c r="H558" s="280" t="s">
        <v>727</v>
      </c>
      <c r="I558" s="10"/>
      <c r="J558" s="283"/>
      <c r="K558" s="3"/>
    </row>
    <row r="559" spans="2:11" ht="15.75" customHeight="1">
      <c r="B559" s="176" t="s">
        <v>1239</v>
      </c>
      <c r="C559" s="176" t="s">
        <v>3218</v>
      </c>
      <c r="D559" s="7">
        <v>222</v>
      </c>
      <c r="F559" s="10"/>
      <c r="G559" s="10" t="s">
        <v>281</v>
      </c>
      <c r="H559" s="283"/>
      <c r="I559" s="283"/>
      <c r="J559" s="283"/>
      <c r="K559" s="3"/>
    </row>
    <row r="560" spans="4:11" ht="15.75" customHeight="1" thickBot="1">
      <c r="D560" s="7"/>
      <c r="E560" s="62"/>
      <c r="F560" s="63" t="s">
        <v>3041</v>
      </c>
      <c r="G560" s="311"/>
      <c r="H560" s="10"/>
      <c r="I560" s="283"/>
      <c r="J560" s="283"/>
      <c r="K560" s="3"/>
    </row>
    <row r="561" spans="2:11" ht="15.75" customHeight="1" thickBot="1">
      <c r="B561" s="176" t="s">
        <v>759</v>
      </c>
      <c r="C561" s="176" t="s">
        <v>566</v>
      </c>
      <c r="D561" s="7">
        <v>223</v>
      </c>
      <c r="F561" s="274" t="s">
        <v>229</v>
      </c>
      <c r="G561" s="283" t="s">
        <v>3714</v>
      </c>
      <c r="H561" s="10"/>
      <c r="I561" s="283"/>
      <c r="J561" s="283"/>
      <c r="K561" s="3"/>
    </row>
    <row r="562" spans="4:11" ht="15.75" customHeight="1">
      <c r="D562" s="7"/>
      <c r="E562" s="264"/>
      <c r="F562" s="10"/>
      <c r="G562" s="10"/>
      <c r="H562" s="10"/>
      <c r="I562" s="283"/>
      <c r="J562" s="283"/>
      <c r="K562" s="3"/>
    </row>
    <row r="563" spans="2:11" ht="15.75" customHeight="1" thickBot="1">
      <c r="B563" s="176" t="s">
        <v>3739</v>
      </c>
      <c r="C563" s="176" t="s">
        <v>564</v>
      </c>
      <c r="D563" s="7">
        <v>224</v>
      </c>
      <c r="F563" s="10"/>
      <c r="G563" s="10"/>
      <c r="H563" s="10" t="s">
        <v>3042</v>
      </c>
      <c r="I563" s="273"/>
      <c r="J563" s="283"/>
      <c r="K563" s="3"/>
    </row>
    <row r="564" spans="4:11" ht="15.75" customHeight="1" thickBot="1">
      <c r="D564" s="7"/>
      <c r="E564" s="264"/>
      <c r="F564" s="271" t="s">
        <v>3043</v>
      </c>
      <c r="G564" s="273" t="s">
        <v>3715</v>
      </c>
      <c r="H564" s="66" t="s">
        <v>3044</v>
      </c>
      <c r="I564" s="10" t="s">
        <v>18</v>
      </c>
      <c r="J564" s="10"/>
      <c r="K564" s="3"/>
    </row>
    <row r="565" spans="2:11" ht="15.75" customHeight="1">
      <c r="B565" s="176" t="s">
        <v>1240</v>
      </c>
      <c r="C565" s="176" t="s">
        <v>4122</v>
      </c>
      <c r="D565" s="7">
        <v>225</v>
      </c>
      <c r="E565" s="64"/>
      <c r="F565" s="65" t="s">
        <v>281</v>
      </c>
      <c r="G565" s="66"/>
      <c r="H565" s="71"/>
      <c r="I565" s="10"/>
      <c r="J565" s="10"/>
      <c r="K565" s="3"/>
    </row>
    <row r="566" spans="4:11" ht="15.75" customHeight="1">
      <c r="D566" s="7"/>
      <c r="F566" s="10"/>
      <c r="G566" s="66" t="s">
        <v>3045</v>
      </c>
      <c r="H566" s="71"/>
      <c r="I566" s="10"/>
      <c r="J566" s="10"/>
      <c r="K566" s="3"/>
    </row>
    <row r="567" spans="2:11" ht="15.75" customHeight="1" thickBot="1">
      <c r="B567" s="176" t="s">
        <v>1241</v>
      </c>
      <c r="C567" s="176" t="s">
        <v>576</v>
      </c>
      <c r="D567" s="7">
        <v>226</v>
      </c>
      <c r="E567" s="60"/>
      <c r="F567" s="10"/>
      <c r="G567" s="66"/>
      <c r="H567" s="71"/>
      <c r="I567" s="10"/>
      <c r="J567" s="10"/>
      <c r="K567" s="3"/>
    </row>
    <row r="568" spans="4:11" ht="15.75" customHeight="1" thickBot="1">
      <c r="D568" s="7"/>
      <c r="E568" s="264"/>
      <c r="F568" s="271" t="s">
        <v>3046</v>
      </c>
      <c r="G568" s="273" t="s">
        <v>285</v>
      </c>
      <c r="H568" s="265" t="s">
        <v>2905</v>
      </c>
      <c r="I568" s="10"/>
      <c r="J568" s="10"/>
      <c r="K568" s="3"/>
    </row>
    <row r="569" spans="1:11" ht="15.75" customHeight="1">
      <c r="A569" t="s">
        <v>703</v>
      </c>
      <c r="B569" s="176" t="s">
        <v>1242</v>
      </c>
      <c r="C569" s="176" t="s">
        <v>2147</v>
      </c>
      <c r="D569" s="7">
        <v>227</v>
      </c>
      <c r="E569" s="64"/>
      <c r="F569" s="65" t="s">
        <v>285</v>
      </c>
      <c r="G569" s="10" t="s">
        <v>3716</v>
      </c>
      <c r="H569" s="277">
        <v>0.7645833333333334</v>
      </c>
      <c r="I569" s="10"/>
      <c r="J569" s="10"/>
      <c r="K569" s="3"/>
    </row>
    <row r="570" spans="2:11" ht="15.75" customHeight="1">
      <c r="B570" s="89"/>
      <c r="C570" s="91"/>
      <c r="D570" s="7"/>
      <c r="E570" s="60"/>
      <c r="F570" s="10"/>
      <c r="G570" s="10"/>
      <c r="H570" s="10"/>
      <c r="I570" s="10"/>
      <c r="J570" s="10"/>
      <c r="K570" s="3"/>
    </row>
    <row r="571" spans="2:11" ht="15.75" customHeight="1">
      <c r="B571" s="3"/>
      <c r="C571" s="6"/>
      <c r="D571" s="7"/>
      <c r="F571" s="10"/>
      <c r="G571" s="10"/>
      <c r="H571" s="10"/>
      <c r="I571" s="10"/>
      <c r="J571" s="10"/>
      <c r="K571" s="3"/>
    </row>
    <row r="572" spans="4:11" ht="15.75" customHeight="1">
      <c r="D572" s="123"/>
      <c r="E572" s="109"/>
      <c r="F572" s="109"/>
      <c r="G572" s="109"/>
      <c r="H572" s="109"/>
      <c r="I572" s="109"/>
      <c r="J572" s="109"/>
      <c r="K572" s="3"/>
    </row>
    <row r="573" spans="1:11" ht="25.5" customHeight="1">
      <c r="A573" s="496" t="s">
        <v>2515</v>
      </c>
      <c r="B573" s="496"/>
      <c r="C573" s="496"/>
      <c r="D573" s="496"/>
      <c r="E573" s="496"/>
      <c r="F573" s="496"/>
      <c r="G573" s="496"/>
      <c r="H573" s="496"/>
      <c r="I573" s="496"/>
      <c r="J573" s="496"/>
      <c r="K573" s="496"/>
    </row>
    <row r="574" spans="1:11" ht="15.75" customHeight="1">
      <c r="A574" s="6"/>
      <c r="B574" s="3"/>
      <c r="C574" s="6"/>
      <c r="D574" s="123"/>
      <c r="F574" s="10"/>
      <c r="G574" s="10"/>
      <c r="H574" s="10"/>
      <c r="I574" s="10"/>
      <c r="J574" s="10"/>
      <c r="K574" s="3"/>
    </row>
    <row r="575" spans="2:11" ht="15.75" customHeight="1">
      <c r="B575" s="47" t="s">
        <v>3047</v>
      </c>
      <c r="E575" s="74" t="s">
        <v>2609</v>
      </c>
      <c r="F575" s="74" t="s">
        <v>2609</v>
      </c>
      <c r="G575" s="74" t="s">
        <v>2609</v>
      </c>
      <c r="H575" s="74" t="s">
        <v>2609</v>
      </c>
      <c r="I575" s="74" t="s">
        <v>2609</v>
      </c>
      <c r="J575" s="10"/>
      <c r="K575" s="3"/>
    </row>
    <row r="576" spans="2:11" ht="15.75" customHeight="1">
      <c r="B576" s="47"/>
      <c r="E576" s="108" t="s">
        <v>147</v>
      </c>
      <c r="F576" s="108" t="s">
        <v>449</v>
      </c>
      <c r="G576" s="108" t="s">
        <v>148</v>
      </c>
      <c r="H576" s="108" t="s">
        <v>149</v>
      </c>
      <c r="I576" s="108" t="s">
        <v>149</v>
      </c>
      <c r="J576" s="74"/>
      <c r="K576" s="3"/>
    </row>
    <row r="577" spans="2:11" ht="15.75" customHeight="1">
      <c r="B577" s="47"/>
      <c r="E577" s="108"/>
      <c r="F577" s="108"/>
      <c r="G577" s="108"/>
      <c r="H577" s="108"/>
      <c r="I577" s="108"/>
      <c r="J577" s="74"/>
      <c r="K577" s="3"/>
    </row>
    <row r="578" spans="1:11" ht="15.75" customHeight="1">
      <c r="A578"/>
      <c r="B578" s="176" t="s">
        <v>1243</v>
      </c>
      <c r="C578" s="176" t="s">
        <v>4135</v>
      </c>
      <c r="D578" s="7">
        <v>228</v>
      </c>
      <c r="F578" s="10"/>
      <c r="G578" s="10"/>
      <c r="H578" s="10"/>
      <c r="I578" s="10"/>
      <c r="J578" s="10"/>
      <c r="K578" s="3"/>
    </row>
    <row r="579" spans="1:11" ht="15.75" customHeight="1" thickBot="1">
      <c r="A579"/>
      <c r="D579" s="7"/>
      <c r="E579" s="69" t="s">
        <v>3048</v>
      </c>
      <c r="F579" s="10" t="s">
        <v>2894</v>
      </c>
      <c r="G579" s="277">
        <v>0.8881944444444444</v>
      </c>
      <c r="H579" s="10"/>
      <c r="I579" s="10"/>
      <c r="J579" s="10"/>
      <c r="K579" s="3"/>
    </row>
    <row r="580" spans="1:11" ht="15.75" customHeight="1" thickBot="1">
      <c r="A580"/>
      <c r="B580" s="176" t="s">
        <v>760</v>
      </c>
      <c r="C580" s="176" t="s">
        <v>1244</v>
      </c>
      <c r="D580" s="7">
        <v>229</v>
      </c>
      <c r="E580" s="279" t="s">
        <v>332</v>
      </c>
      <c r="F580" s="318" t="s">
        <v>3049</v>
      </c>
      <c r="G580" s="10" t="s">
        <v>3717</v>
      </c>
      <c r="H580" s="10"/>
      <c r="I580" s="10"/>
      <c r="J580" s="10"/>
      <c r="K580" s="3"/>
    </row>
    <row r="581" spans="1:11" ht="15.75" customHeight="1">
      <c r="A581"/>
      <c r="D581" s="7"/>
      <c r="E581" s="264"/>
      <c r="F581" s="66"/>
      <c r="G581" s="268"/>
      <c r="H581" s="283"/>
      <c r="I581" s="10"/>
      <c r="J581" s="10"/>
      <c r="K581" s="3"/>
    </row>
    <row r="582" spans="1:11" ht="15.75" customHeight="1">
      <c r="A582"/>
      <c r="B582" s="176" t="s">
        <v>1245</v>
      </c>
      <c r="C582" s="176" t="s">
        <v>606</v>
      </c>
      <c r="D582" s="7">
        <v>230</v>
      </c>
      <c r="E582" s="64"/>
      <c r="F582" s="65" t="s">
        <v>289</v>
      </c>
      <c r="G582" s="10" t="s">
        <v>3050</v>
      </c>
      <c r="H582" s="283"/>
      <c r="I582" s="10"/>
      <c r="J582" s="10"/>
      <c r="K582" s="3"/>
    </row>
    <row r="583" spans="1:11" ht="15.75" customHeight="1" thickBot="1">
      <c r="A583"/>
      <c r="D583" s="7"/>
      <c r="F583" s="10"/>
      <c r="G583" s="10"/>
      <c r="H583" s="273" t="s">
        <v>740</v>
      </c>
      <c r="I583" s="10"/>
      <c r="J583" s="10"/>
      <c r="K583" s="3"/>
    </row>
    <row r="584" spans="1:11" ht="15.75" customHeight="1">
      <c r="A584"/>
      <c r="B584" s="176" t="s">
        <v>1246</v>
      </c>
      <c r="C584" s="176" t="s">
        <v>2103</v>
      </c>
      <c r="D584" s="7">
        <v>231</v>
      </c>
      <c r="F584" s="10"/>
      <c r="G584" s="66" t="s">
        <v>289</v>
      </c>
      <c r="H584" s="66"/>
      <c r="I584" s="67"/>
      <c r="J584" s="10"/>
      <c r="K584" s="3"/>
    </row>
    <row r="585" spans="1:11" ht="15.75" customHeight="1" thickBot="1">
      <c r="A585"/>
      <c r="D585" s="7"/>
      <c r="E585" s="62"/>
      <c r="F585" s="63" t="s">
        <v>3051</v>
      </c>
      <c r="G585" s="66"/>
      <c r="H585" s="66"/>
      <c r="I585" s="67"/>
      <c r="J585" s="10"/>
      <c r="K585" s="3"/>
    </row>
    <row r="586" spans="1:11" ht="15.75" customHeight="1" thickBot="1">
      <c r="A586"/>
      <c r="B586" s="176" t="s">
        <v>1247</v>
      </c>
      <c r="C586" s="176" t="s">
        <v>2110</v>
      </c>
      <c r="D586" s="7">
        <v>232</v>
      </c>
      <c r="F586" s="10" t="s">
        <v>293</v>
      </c>
      <c r="G586" s="265" t="s">
        <v>3718</v>
      </c>
      <c r="H586" s="66"/>
      <c r="I586" s="67"/>
      <c r="J586" s="10"/>
      <c r="K586" s="3"/>
    </row>
    <row r="587" spans="1:11" ht="15.75" customHeight="1" thickBot="1">
      <c r="A587"/>
      <c r="D587" s="7"/>
      <c r="E587" s="264"/>
      <c r="F587" s="271"/>
      <c r="G587" s="10"/>
      <c r="H587" s="66" t="s">
        <v>3052</v>
      </c>
      <c r="I587" s="280" t="s">
        <v>19</v>
      </c>
      <c r="J587" s="10"/>
      <c r="K587" s="3"/>
    </row>
    <row r="588" spans="1:11" ht="15.75" customHeight="1" thickBot="1">
      <c r="A588"/>
      <c r="B588" s="176" t="s">
        <v>3747</v>
      </c>
      <c r="C588" s="176" t="s">
        <v>566</v>
      </c>
      <c r="D588" s="7">
        <v>233</v>
      </c>
      <c r="F588" s="10"/>
      <c r="G588" s="10"/>
      <c r="H588" s="10" t="s">
        <v>3053</v>
      </c>
      <c r="I588" s="318"/>
      <c r="J588" s="10"/>
      <c r="K588" s="3"/>
    </row>
    <row r="589" spans="1:11" ht="15.75" customHeight="1" thickBot="1">
      <c r="A589"/>
      <c r="D589" s="7"/>
      <c r="E589" s="264"/>
      <c r="F589" s="271" t="s">
        <v>3054</v>
      </c>
      <c r="G589" s="273" t="s">
        <v>2917</v>
      </c>
      <c r="H589" s="10"/>
      <c r="I589" s="389"/>
      <c r="J589" s="10"/>
      <c r="K589" s="3"/>
    </row>
    <row r="590" spans="1:11" ht="15.75" customHeight="1">
      <c r="A590"/>
      <c r="B590" s="176" t="s">
        <v>1248</v>
      </c>
      <c r="C590" s="176" t="s">
        <v>572</v>
      </c>
      <c r="D590" s="7">
        <v>234</v>
      </c>
      <c r="E590" s="64"/>
      <c r="F590" s="65" t="s">
        <v>297</v>
      </c>
      <c r="G590" s="10"/>
      <c r="H590" s="283"/>
      <c r="I590" s="389"/>
      <c r="J590" s="10"/>
      <c r="K590" s="3"/>
    </row>
    <row r="591" spans="1:11" ht="15.75" customHeight="1">
      <c r="A591"/>
      <c r="D591" s="7"/>
      <c r="F591" s="10"/>
      <c r="G591" s="10" t="s">
        <v>3055</v>
      </c>
      <c r="H591" s="283"/>
      <c r="I591" s="389"/>
      <c r="J591" s="10"/>
      <c r="K591" s="3"/>
    </row>
    <row r="592" spans="1:11" ht="15.75" customHeight="1" thickBot="1">
      <c r="A592"/>
      <c r="B592" s="176" t="s">
        <v>1249</v>
      </c>
      <c r="C592" s="176" t="s">
        <v>576</v>
      </c>
      <c r="D592" s="7">
        <v>235</v>
      </c>
      <c r="E592" s="60"/>
      <c r="F592" s="10"/>
      <c r="G592" s="10"/>
      <c r="H592" s="283"/>
      <c r="I592" s="389"/>
      <c r="J592" s="10"/>
      <c r="K592" s="3"/>
    </row>
    <row r="593" spans="1:11" ht="15.75" customHeight="1" thickBot="1">
      <c r="A593"/>
      <c r="D593" s="7"/>
      <c r="E593" s="264"/>
      <c r="F593" s="287" t="s">
        <v>3056</v>
      </c>
      <c r="G593" s="269" t="s">
        <v>293</v>
      </c>
      <c r="H593" s="268" t="s">
        <v>741</v>
      </c>
      <c r="I593" s="10"/>
      <c r="J593" s="283"/>
      <c r="K593" s="3"/>
    </row>
    <row r="594" spans="2:11" ht="15.75" customHeight="1">
      <c r="B594" s="176" t="s">
        <v>1250</v>
      </c>
      <c r="C594" s="176" t="s">
        <v>611</v>
      </c>
      <c r="D594" s="7">
        <v>236</v>
      </c>
      <c r="F594" s="66" t="s">
        <v>3057</v>
      </c>
      <c r="G594" s="10" t="s">
        <v>3719</v>
      </c>
      <c r="H594" s="10"/>
      <c r="I594" s="10"/>
      <c r="J594" s="283"/>
      <c r="K594" s="3"/>
    </row>
    <row r="595" spans="1:11" ht="15.75" customHeight="1">
      <c r="A595" s="6"/>
      <c r="B595" s="3"/>
      <c r="C595" s="3"/>
      <c r="D595" s="7"/>
      <c r="F595" s="10"/>
      <c r="G595" s="10"/>
      <c r="H595" s="10"/>
      <c r="I595" s="10"/>
      <c r="J595" s="283"/>
      <c r="K595" s="3"/>
    </row>
    <row r="596" spans="1:11" ht="15.75" customHeight="1" thickBot="1">
      <c r="A596" s="6"/>
      <c r="B596" s="176" t="s">
        <v>1251</v>
      </c>
      <c r="C596" s="176" t="s">
        <v>4135</v>
      </c>
      <c r="D596" s="7">
        <v>237</v>
      </c>
      <c r="G596" s="10"/>
      <c r="H596" s="10"/>
      <c r="I596" s="10" t="s">
        <v>3058</v>
      </c>
      <c r="J596" s="273" t="s">
        <v>166</v>
      </c>
      <c r="K596" s="11"/>
    </row>
    <row r="597" spans="2:11" ht="15.75" customHeight="1" thickBot="1">
      <c r="B597" s="101"/>
      <c r="C597" s="91"/>
      <c r="D597" s="7"/>
      <c r="E597" s="62"/>
      <c r="F597" s="63" t="s">
        <v>3059</v>
      </c>
      <c r="G597" s="280" t="s">
        <v>3720</v>
      </c>
      <c r="H597" s="10"/>
      <c r="I597" s="66" t="s">
        <v>3060</v>
      </c>
      <c r="J597" s="10" t="s">
        <v>80</v>
      </c>
      <c r="K597" s="3"/>
    </row>
    <row r="598" spans="1:11" ht="15.75" customHeight="1" thickBot="1">
      <c r="A598" s="6"/>
      <c r="B598" s="176" t="s">
        <v>3748</v>
      </c>
      <c r="C598" s="176" t="s">
        <v>611</v>
      </c>
      <c r="D598" s="7">
        <v>238</v>
      </c>
      <c r="E598" s="267"/>
      <c r="F598" s="10" t="s">
        <v>3061</v>
      </c>
      <c r="G598" s="318"/>
      <c r="H598" s="277">
        <v>0.88125</v>
      </c>
      <c r="I598" s="66"/>
      <c r="J598" s="10"/>
      <c r="K598" s="3"/>
    </row>
    <row r="599" spans="2:11" ht="15.75" customHeight="1" thickBot="1">
      <c r="B599" s="101"/>
      <c r="C599" s="101"/>
      <c r="D599" s="7"/>
      <c r="F599" s="271"/>
      <c r="G599" s="10" t="s">
        <v>3062</v>
      </c>
      <c r="H599" s="273" t="s">
        <v>742</v>
      </c>
      <c r="I599" s="66"/>
      <c r="J599" s="10"/>
      <c r="K599" s="3"/>
    </row>
    <row r="600" spans="2:11" ht="15.75" customHeight="1">
      <c r="B600" s="176" t="s">
        <v>1252</v>
      </c>
      <c r="C600" s="176" t="s">
        <v>614</v>
      </c>
      <c r="D600" s="7">
        <v>239</v>
      </c>
      <c r="E600" s="60"/>
      <c r="F600" s="10"/>
      <c r="G600" s="66"/>
      <c r="H600" s="67"/>
      <c r="I600" s="71"/>
      <c r="J600" s="10"/>
      <c r="K600" s="3"/>
    </row>
    <row r="601" spans="2:11" ht="15.75" customHeight="1" thickBot="1">
      <c r="B601" s="101"/>
      <c r="C601" s="101"/>
      <c r="D601" s="7"/>
      <c r="E601" s="62"/>
      <c r="F601" s="63" t="s">
        <v>3063</v>
      </c>
      <c r="G601" s="66" t="s">
        <v>297</v>
      </c>
      <c r="H601" s="10"/>
      <c r="I601" s="71"/>
      <c r="J601" s="10"/>
      <c r="K601" s="3"/>
    </row>
    <row r="602" spans="1:11" ht="15.75" customHeight="1" thickBot="1">
      <c r="A602" s="6"/>
      <c r="B602" s="176" t="s">
        <v>1253</v>
      </c>
      <c r="C602" s="176" t="s">
        <v>575</v>
      </c>
      <c r="D602" s="7">
        <v>240</v>
      </c>
      <c r="F602" s="10" t="s">
        <v>3064</v>
      </c>
      <c r="G602" s="265" t="s">
        <v>3721</v>
      </c>
      <c r="H602" s="66"/>
      <c r="I602" s="66"/>
      <c r="J602" s="10"/>
      <c r="K602" s="3"/>
    </row>
    <row r="603" spans="2:11" ht="15.75" customHeight="1">
      <c r="B603" s="101"/>
      <c r="C603" s="101"/>
      <c r="D603" s="7"/>
      <c r="E603" s="264"/>
      <c r="F603" s="271"/>
      <c r="G603" s="10"/>
      <c r="H603" s="66" t="s">
        <v>3065</v>
      </c>
      <c r="I603" s="71"/>
      <c r="J603" s="10"/>
      <c r="K603" s="3"/>
    </row>
    <row r="604" spans="1:11" ht="15.75" customHeight="1" thickBot="1">
      <c r="A604" s="6"/>
      <c r="B604" s="176" t="s">
        <v>1254</v>
      </c>
      <c r="C604" s="176" t="s">
        <v>3214</v>
      </c>
      <c r="D604" s="7">
        <v>241</v>
      </c>
      <c r="G604" s="10"/>
      <c r="H604" s="66" t="s">
        <v>3066</v>
      </c>
      <c r="I604" s="71" t="s">
        <v>21</v>
      </c>
      <c r="J604" s="10"/>
      <c r="K604" s="3"/>
    </row>
    <row r="605" spans="2:11" ht="15.75" customHeight="1" thickBot="1">
      <c r="B605" s="101"/>
      <c r="C605" s="101"/>
      <c r="D605" s="7"/>
      <c r="E605" s="62"/>
      <c r="F605" s="63" t="s">
        <v>3067</v>
      </c>
      <c r="G605" s="280" t="s">
        <v>3722</v>
      </c>
      <c r="H605" s="10"/>
      <c r="I605" s="265" t="s">
        <v>20</v>
      </c>
      <c r="J605" s="10"/>
      <c r="K605" s="3"/>
    </row>
    <row r="606" spans="1:11" ht="15.75" customHeight="1" thickBot="1">
      <c r="A606" s="6"/>
      <c r="B606" s="176" t="s">
        <v>3749</v>
      </c>
      <c r="C606" s="176" t="s">
        <v>4122</v>
      </c>
      <c r="D606" s="7">
        <v>242</v>
      </c>
      <c r="E606" s="267"/>
      <c r="F606" s="274" t="s">
        <v>3068</v>
      </c>
      <c r="G606" s="318"/>
      <c r="H606" s="10"/>
      <c r="I606" s="283"/>
      <c r="J606" s="10"/>
      <c r="K606" s="3"/>
    </row>
    <row r="607" spans="2:11" ht="15.75" customHeight="1">
      <c r="B607" s="101"/>
      <c r="C607" s="101"/>
      <c r="D607" s="7"/>
      <c r="F607" s="10"/>
      <c r="G607" s="308" t="s">
        <v>3069</v>
      </c>
      <c r="H607" s="10"/>
      <c r="I607" s="283"/>
      <c r="J607" s="10"/>
      <c r="K607" s="3"/>
    </row>
    <row r="608" spans="1:11" ht="15.75" customHeight="1" thickBot="1">
      <c r="A608" s="6"/>
      <c r="B608" s="176" t="s">
        <v>1255</v>
      </c>
      <c r="C608" s="176" t="s">
        <v>2104</v>
      </c>
      <c r="D608" s="7">
        <v>243</v>
      </c>
      <c r="E608" s="267"/>
      <c r="F608" s="274"/>
      <c r="G608" s="10"/>
      <c r="H608" s="283"/>
      <c r="I608" s="283"/>
      <c r="J608" s="10"/>
      <c r="K608" s="3"/>
    </row>
    <row r="609" spans="2:11" ht="15.75" customHeight="1" thickBot="1">
      <c r="B609" s="101"/>
      <c r="C609" s="101"/>
      <c r="D609" s="7"/>
      <c r="F609" s="10" t="s">
        <v>3070</v>
      </c>
      <c r="G609" s="270" t="s">
        <v>3057</v>
      </c>
      <c r="H609" s="268" t="s">
        <v>743</v>
      </c>
      <c r="I609" s="10"/>
      <c r="J609" s="10"/>
      <c r="K609" s="3"/>
    </row>
    <row r="610" spans="1:11" ht="15.75" customHeight="1">
      <c r="A610" t="s">
        <v>669</v>
      </c>
      <c r="B610" s="176" t="s">
        <v>1144</v>
      </c>
      <c r="C610" s="176" t="s">
        <v>699</v>
      </c>
      <c r="D610" s="7">
        <v>244</v>
      </c>
      <c r="E610" s="64"/>
      <c r="F610" s="65" t="s">
        <v>3071</v>
      </c>
      <c r="G610" s="268" t="s">
        <v>3723</v>
      </c>
      <c r="H610" s="10"/>
      <c r="I610" s="10"/>
      <c r="J610" s="10"/>
      <c r="K610" s="3"/>
    </row>
    <row r="611" spans="2:11" ht="15.75" customHeight="1">
      <c r="B611" s="89"/>
      <c r="C611" s="91"/>
      <c r="D611" s="7"/>
      <c r="E611" s="60"/>
      <c r="F611" s="10"/>
      <c r="G611" s="10"/>
      <c r="H611" s="10"/>
      <c r="I611" s="10"/>
      <c r="J611" s="10"/>
      <c r="K611" s="3"/>
    </row>
    <row r="612" spans="2:11" ht="15.75" customHeight="1">
      <c r="B612" s="3"/>
      <c r="C612" s="6"/>
      <c r="D612" s="7"/>
      <c r="F612" s="10"/>
      <c r="G612" s="10"/>
      <c r="H612" s="10"/>
      <c r="I612" s="10"/>
      <c r="J612" s="10"/>
      <c r="K612" s="3"/>
    </row>
    <row r="613" spans="1:11" ht="15.75" customHeight="1">
      <c r="A613" s="6"/>
      <c r="B613" s="3"/>
      <c r="C613" s="3"/>
      <c r="D613" s="123"/>
      <c r="E613" s="60"/>
      <c r="F613" s="10"/>
      <c r="G613" s="10"/>
      <c r="H613" s="10"/>
      <c r="I613" s="10"/>
      <c r="J613" s="10"/>
      <c r="K613" s="3"/>
    </row>
    <row r="614" spans="1:11" ht="15.75" customHeight="1">
      <c r="A614" s="3"/>
      <c r="B614" s="89"/>
      <c r="C614" s="91"/>
      <c r="D614" s="123"/>
      <c r="F614" s="10"/>
      <c r="G614" s="10"/>
      <c r="H614" s="10"/>
      <c r="I614" s="10"/>
      <c r="J614" s="10"/>
      <c r="K614" s="3"/>
    </row>
    <row r="615" spans="2:11" ht="15.75" customHeight="1">
      <c r="B615" s="3"/>
      <c r="C615" s="6"/>
      <c r="D615" s="123"/>
      <c r="F615" s="10"/>
      <c r="G615" s="10"/>
      <c r="H615" s="10"/>
      <c r="I615" s="10"/>
      <c r="J615" s="10"/>
      <c r="K615" s="3"/>
    </row>
    <row r="616" spans="4:11" ht="15.75" customHeight="1">
      <c r="D616" s="123"/>
      <c r="F616" s="10"/>
      <c r="G616" s="10"/>
      <c r="H616" s="10"/>
      <c r="I616" s="10"/>
      <c r="J616" s="10"/>
      <c r="K616" s="3"/>
    </row>
    <row r="617" spans="1:11" ht="25.5" customHeight="1">
      <c r="A617" s="496" t="s">
        <v>2515</v>
      </c>
      <c r="B617" s="496"/>
      <c r="C617" s="496"/>
      <c r="D617" s="496"/>
      <c r="E617" s="496"/>
      <c r="F617" s="496"/>
      <c r="G617" s="496"/>
      <c r="H617" s="496"/>
      <c r="I617" s="496"/>
      <c r="J617" s="496"/>
      <c r="K617" s="496"/>
    </row>
    <row r="618" spans="1:11" ht="15.75" customHeight="1">
      <c r="A618" s="6"/>
      <c r="B618" s="3"/>
      <c r="C618" s="6"/>
      <c r="D618" s="123"/>
      <c r="F618" s="10"/>
      <c r="G618" s="10"/>
      <c r="H618" s="10"/>
      <c r="I618" s="10"/>
      <c r="J618" s="10"/>
      <c r="K618" s="3"/>
    </row>
    <row r="619" spans="2:11" ht="15.75" customHeight="1">
      <c r="B619" s="47" t="s">
        <v>3072</v>
      </c>
      <c r="E619" s="74" t="s">
        <v>2609</v>
      </c>
      <c r="F619" s="74" t="s">
        <v>2609</v>
      </c>
      <c r="G619" s="74" t="s">
        <v>2609</v>
      </c>
      <c r="H619" s="74" t="s">
        <v>2609</v>
      </c>
      <c r="I619" s="74" t="s">
        <v>2609</v>
      </c>
      <c r="J619" s="10"/>
      <c r="K619" s="3"/>
    </row>
    <row r="620" spans="2:11" ht="15.75" customHeight="1">
      <c r="B620" s="47"/>
      <c r="E620" s="108" t="s">
        <v>147</v>
      </c>
      <c r="F620" s="108" t="s">
        <v>449</v>
      </c>
      <c r="G620" s="108" t="s">
        <v>148</v>
      </c>
      <c r="H620" s="108" t="s">
        <v>149</v>
      </c>
      <c r="I620" s="108" t="s">
        <v>149</v>
      </c>
      <c r="J620" s="74"/>
      <c r="K620" s="3"/>
    </row>
    <row r="621" spans="2:11" ht="15.75" customHeight="1">
      <c r="B621" s="47"/>
      <c r="E621" s="108"/>
      <c r="F621" s="108"/>
      <c r="G621" s="108"/>
      <c r="H621" s="108"/>
      <c r="I621" s="108"/>
      <c r="J621" s="74"/>
      <c r="K621" s="3"/>
    </row>
    <row r="622" spans="1:11" ht="15.75" customHeight="1" thickBot="1">
      <c r="A622"/>
      <c r="B622" s="176" t="s">
        <v>3750</v>
      </c>
      <c r="C622" s="176" t="s">
        <v>2103</v>
      </c>
      <c r="D622" s="7">
        <v>245</v>
      </c>
      <c r="F622" s="10"/>
      <c r="G622" s="10"/>
      <c r="H622" s="10"/>
      <c r="I622" s="10"/>
      <c r="J622" s="10"/>
      <c r="K622" s="3"/>
    </row>
    <row r="623" spans="1:11" ht="15.75" customHeight="1" thickBot="1">
      <c r="A623"/>
      <c r="D623" s="7"/>
      <c r="E623" s="285" t="s">
        <v>3073</v>
      </c>
      <c r="F623" s="10" t="s">
        <v>2895</v>
      </c>
      <c r="G623" s="10"/>
      <c r="H623" s="10"/>
      <c r="I623" s="10"/>
      <c r="J623" s="10"/>
      <c r="K623" s="3"/>
    </row>
    <row r="624" spans="2:11" ht="15.75" customHeight="1" thickBot="1">
      <c r="B624" s="176" t="s">
        <v>1256</v>
      </c>
      <c r="C624" s="176" t="s">
        <v>604</v>
      </c>
      <c r="D624" s="7">
        <v>246</v>
      </c>
      <c r="E624" s="65" t="s">
        <v>338</v>
      </c>
      <c r="F624" s="268" t="s">
        <v>3074</v>
      </c>
      <c r="G624" s="273" t="s">
        <v>3740</v>
      </c>
      <c r="H624" s="10"/>
      <c r="I624" s="10"/>
      <c r="J624" s="10"/>
      <c r="K624" s="3"/>
    </row>
    <row r="625" spans="1:11" ht="15.75" customHeight="1">
      <c r="A625"/>
      <c r="D625" s="7"/>
      <c r="F625" s="66"/>
      <c r="G625" s="314"/>
      <c r="H625" s="10"/>
      <c r="I625" s="10"/>
      <c r="J625" s="10"/>
      <c r="K625" s="3"/>
    </row>
    <row r="626" spans="1:11" ht="15.75" customHeight="1">
      <c r="A626"/>
      <c r="B626" s="176" t="s">
        <v>1257</v>
      </c>
      <c r="C626" s="176" t="s">
        <v>606</v>
      </c>
      <c r="D626" s="7">
        <v>247</v>
      </c>
      <c r="E626" s="64"/>
      <c r="F626" s="65" t="s">
        <v>301</v>
      </c>
      <c r="G626" s="10" t="s">
        <v>3075</v>
      </c>
      <c r="H626" s="283"/>
      <c r="I626" s="10"/>
      <c r="J626" s="10"/>
      <c r="K626" s="3"/>
    </row>
    <row r="627" spans="1:11" ht="15.75" customHeight="1" thickBot="1">
      <c r="A627"/>
      <c r="D627" s="7"/>
      <c r="F627" s="10"/>
      <c r="G627" s="10"/>
      <c r="H627" s="283" t="s">
        <v>744</v>
      </c>
      <c r="I627" s="10"/>
      <c r="J627" s="10"/>
      <c r="K627" s="3"/>
    </row>
    <row r="628" spans="1:11" ht="15.75" customHeight="1" thickBot="1">
      <c r="A628"/>
      <c r="B628" s="176" t="s">
        <v>1258</v>
      </c>
      <c r="C628" s="176" t="s">
        <v>1226</v>
      </c>
      <c r="D628" s="7">
        <v>248</v>
      </c>
      <c r="F628" s="274"/>
      <c r="G628" s="66" t="s">
        <v>3061</v>
      </c>
      <c r="H628" s="284"/>
      <c r="I628" s="67"/>
      <c r="J628" s="10"/>
      <c r="K628" s="3"/>
    </row>
    <row r="629" spans="1:11" ht="15.75" customHeight="1" thickBot="1">
      <c r="A629"/>
      <c r="D629" s="7"/>
      <c r="E629" s="264"/>
      <c r="F629" s="287" t="s">
        <v>3076</v>
      </c>
      <c r="G629" s="269"/>
      <c r="H629" s="66"/>
      <c r="I629" s="67"/>
      <c r="J629" s="10"/>
      <c r="K629" s="3"/>
    </row>
    <row r="630" spans="1:11" ht="15.75" customHeight="1">
      <c r="A630"/>
      <c r="B630" s="176" t="s">
        <v>1259</v>
      </c>
      <c r="C630" s="176" t="s">
        <v>4135</v>
      </c>
      <c r="D630" s="7">
        <v>249</v>
      </c>
      <c r="E630" s="64"/>
      <c r="F630" s="65" t="s">
        <v>305</v>
      </c>
      <c r="G630" s="10" t="s">
        <v>3741</v>
      </c>
      <c r="H630" s="66"/>
      <c r="I630" s="395">
        <v>0.8486111111111111</v>
      </c>
      <c r="J630" s="10"/>
      <c r="K630" s="3"/>
    </row>
    <row r="631" spans="1:11" ht="15.75" customHeight="1" thickBot="1">
      <c r="A631"/>
      <c r="D631" s="7"/>
      <c r="F631" s="10"/>
      <c r="G631" s="10"/>
      <c r="H631" s="66" t="s">
        <v>3077</v>
      </c>
      <c r="I631" s="67" t="s">
        <v>2307</v>
      </c>
      <c r="J631" s="10"/>
      <c r="K631" s="3"/>
    </row>
    <row r="632" spans="1:11" ht="15.75" customHeight="1" thickBot="1">
      <c r="A632"/>
      <c r="B632" s="176" t="s">
        <v>3751</v>
      </c>
      <c r="C632" s="176" t="s">
        <v>2107</v>
      </c>
      <c r="D632" s="7">
        <v>250</v>
      </c>
      <c r="F632" s="274"/>
      <c r="G632" s="10"/>
      <c r="H632" s="10" t="s">
        <v>3078</v>
      </c>
      <c r="I632" s="318"/>
      <c r="J632" s="10"/>
      <c r="K632" s="3"/>
    </row>
    <row r="633" spans="1:11" ht="15.75" customHeight="1" thickBot="1">
      <c r="A633"/>
      <c r="D633" s="7"/>
      <c r="E633" s="264"/>
      <c r="F633" s="287" t="s">
        <v>3079</v>
      </c>
      <c r="G633" s="273" t="s">
        <v>2890</v>
      </c>
      <c r="H633" s="10"/>
      <c r="I633" s="283"/>
      <c r="J633" s="283"/>
      <c r="K633" s="3"/>
    </row>
    <row r="634" spans="1:11" ht="15.75" customHeight="1">
      <c r="A634"/>
      <c r="B634" s="176" t="s">
        <v>1260</v>
      </c>
      <c r="C634" s="176" t="s">
        <v>611</v>
      </c>
      <c r="D634" s="7">
        <v>251</v>
      </c>
      <c r="E634" s="64"/>
      <c r="F634" s="65" t="s">
        <v>309</v>
      </c>
      <c r="G634" s="314"/>
      <c r="H634" s="10"/>
      <c r="I634" s="283"/>
      <c r="J634" s="283"/>
      <c r="K634" s="3"/>
    </row>
    <row r="635" spans="1:11" ht="15.75" customHeight="1">
      <c r="A635"/>
      <c r="D635" s="7"/>
      <c r="G635" s="10" t="s">
        <v>3080</v>
      </c>
      <c r="H635" s="283"/>
      <c r="I635" s="283"/>
      <c r="J635" s="283"/>
      <c r="K635" s="3"/>
    </row>
    <row r="636" spans="1:11" ht="15.75" customHeight="1" thickBot="1">
      <c r="A636"/>
      <c r="B636" s="176" t="s">
        <v>1261</v>
      </c>
      <c r="C636" s="176" t="s">
        <v>2110</v>
      </c>
      <c r="D636" s="7">
        <v>252</v>
      </c>
      <c r="E636" s="60"/>
      <c r="G636" s="10"/>
      <c r="H636" s="273"/>
      <c r="I636" s="283"/>
      <c r="J636" s="283"/>
      <c r="K636" s="3"/>
    </row>
    <row r="637" spans="1:11" ht="15.75" customHeight="1" thickBot="1">
      <c r="A637"/>
      <c r="D637" s="7"/>
      <c r="E637" s="62"/>
      <c r="F637" s="63" t="s">
        <v>3081</v>
      </c>
      <c r="G637" s="66" t="s">
        <v>3064</v>
      </c>
      <c r="H637" s="10" t="s">
        <v>745</v>
      </c>
      <c r="I637" s="10"/>
      <c r="J637" s="283"/>
      <c r="K637" s="3"/>
    </row>
    <row r="638" spans="1:11" ht="15.75" customHeight="1" thickBot="1">
      <c r="A638"/>
      <c r="B638" s="176" t="s">
        <v>1262</v>
      </c>
      <c r="C638" s="176" t="s">
        <v>566</v>
      </c>
      <c r="D638" s="7">
        <v>253</v>
      </c>
      <c r="E638" s="267"/>
      <c r="F638" s="279" t="s">
        <v>314</v>
      </c>
      <c r="G638" s="265" t="s">
        <v>3742</v>
      </c>
      <c r="H638" s="277">
        <v>0.8861111111111111</v>
      </c>
      <c r="I638" s="10"/>
      <c r="J638" s="283"/>
      <c r="K638" s="3"/>
    </row>
    <row r="639" spans="1:11" ht="15.75" customHeight="1">
      <c r="A639" s="6"/>
      <c r="B639" s="3"/>
      <c r="C639" s="3"/>
      <c r="D639" s="7"/>
      <c r="E639" s="60"/>
      <c r="F639" s="271"/>
      <c r="G639" s="10"/>
      <c r="H639" s="10"/>
      <c r="I639" s="308"/>
      <c r="J639" s="10"/>
      <c r="K639" s="3"/>
    </row>
    <row r="640" spans="1:11" ht="15.75" customHeight="1" thickBot="1">
      <c r="A640" s="6"/>
      <c r="B640" s="176" t="s">
        <v>1263</v>
      </c>
      <c r="C640" s="176" t="s">
        <v>3214</v>
      </c>
      <c r="D640" s="7">
        <v>254</v>
      </c>
      <c r="G640" s="10"/>
      <c r="H640" s="10"/>
      <c r="I640" s="10" t="s">
        <v>3082</v>
      </c>
      <c r="J640" s="283" t="s">
        <v>166</v>
      </c>
      <c r="K640" s="11"/>
    </row>
    <row r="641" spans="2:11" ht="15.75" customHeight="1" thickBot="1">
      <c r="B641" s="101"/>
      <c r="C641" s="101"/>
      <c r="D641" s="7"/>
      <c r="E641" s="62"/>
      <c r="F641" s="63" t="s">
        <v>3083</v>
      </c>
      <c r="G641" s="67" t="s">
        <v>3743</v>
      </c>
      <c r="H641" s="10"/>
      <c r="I641" s="66" t="s">
        <v>3084</v>
      </c>
      <c r="J641" s="268" t="s">
        <v>2934</v>
      </c>
      <c r="K641" s="3"/>
    </row>
    <row r="642" spans="2:11" ht="15.75" customHeight="1" thickBot="1">
      <c r="B642" s="176" t="s">
        <v>3752</v>
      </c>
      <c r="C642" s="176" t="s">
        <v>4135</v>
      </c>
      <c r="D642" s="7">
        <v>255</v>
      </c>
      <c r="F642" s="10" t="s">
        <v>318</v>
      </c>
      <c r="G642" s="265" t="s">
        <v>3753</v>
      </c>
      <c r="H642" s="283"/>
      <c r="I642" s="66"/>
      <c r="J642" s="10"/>
      <c r="K642" s="3"/>
    </row>
    <row r="643" spans="2:11" ht="15.75" customHeight="1" thickBot="1">
      <c r="B643" s="101"/>
      <c r="C643" s="101"/>
      <c r="D643" s="7"/>
      <c r="E643" s="264"/>
      <c r="F643" s="271"/>
      <c r="G643" s="10"/>
      <c r="H643" s="283" t="s">
        <v>746</v>
      </c>
      <c r="I643" s="66"/>
      <c r="J643" s="10"/>
      <c r="K643" s="3"/>
    </row>
    <row r="644" spans="1:11" ht="15.75" customHeight="1" thickBot="1">
      <c r="A644" s="6"/>
      <c r="B644" s="176" t="s">
        <v>1264</v>
      </c>
      <c r="C644" s="176" t="s">
        <v>619</v>
      </c>
      <c r="D644" s="7">
        <v>256</v>
      </c>
      <c r="E644" s="267"/>
      <c r="F644" s="274"/>
      <c r="G644" s="66"/>
      <c r="H644" s="284"/>
      <c r="I644" s="66"/>
      <c r="J644" s="10"/>
      <c r="K644" s="3"/>
    </row>
    <row r="645" spans="2:11" ht="15.75" customHeight="1" thickBot="1">
      <c r="B645" s="101"/>
      <c r="C645" s="101"/>
      <c r="D645" s="7"/>
      <c r="F645" s="10" t="s">
        <v>3085</v>
      </c>
      <c r="G645" s="270" t="s">
        <v>3068</v>
      </c>
      <c r="H645" s="66"/>
      <c r="I645" s="71"/>
      <c r="J645" s="10"/>
      <c r="K645" s="3"/>
    </row>
    <row r="646" spans="2:11" ht="15.75" customHeight="1">
      <c r="B646" s="176" t="s">
        <v>1265</v>
      </c>
      <c r="C646" s="176" t="s">
        <v>575</v>
      </c>
      <c r="D646" s="7">
        <v>257</v>
      </c>
      <c r="E646" s="64"/>
      <c r="F646" s="65" t="s">
        <v>321</v>
      </c>
      <c r="G646" s="268" t="s">
        <v>3744</v>
      </c>
      <c r="H646" s="66"/>
      <c r="I646" s="71"/>
      <c r="J646" s="10"/>
      <c r="K646" s="3"/>
    </row>
    <row r="647" spans="2:11" ht="15.75" customHeight="1">
      <c r="B647" s="101"/>
      <c r="C647" s="101"/>
      <c r="D647" s="7"/>
      <c r="F647" s="10"/>
      <c r="G647" s="10"/>
      <c r="H647" s="66" t="s">
        <v>3086</v>
      </c>
      <c r="I647" s="71"/>
      <c r="J647" s="10"/>
      <c r="K647" s="3"/>
    </row>
    <row r="648" spans="1:11" ht="15.75" customHeight="1" thickBot="1">
      <c r="A648" s="6"/>
      <c r="B648" s="176" t="s">
        <v>3754</v>
      </c>
      <c r="C648" s="176" t="s">
        <v>575</v>
      </c>
      <c r="D648" s="7">
        <v>258</v>
      </c>
      <c r="F648" s="274"/>
      <c r="G648" s="10"/>
      <c r="H648" s="66" t="s">
        <v>3087</v>
      </c>
      <c r="I648" s="266"/>
      <c r="J648" s="10"/>
      <c r="K648" s="3"/>
    </row>
    <row r="649" spans="2:11" ht="15.75" customHeight="1" thickBot="1">
      <c r="B649" s="101"/>
      <c r="C649" s="101"/>
      <c r="D649" s="7"/>
      <c r="E649" s="264"/>
      <c r="F649" s="271" t="s">
        <v>3088</v>
      </c>
      <c r="G649" s="283" t="s">
        <v>3745</v>
      </c>
      <c r="H649" s="10"/>
      <c r="I649" s="283" t="s">
        <v>1694</v>
      </c>
      <c r="J649" s="10"/>
      <c r="K649" s="3"/>
    </row>
    <row r="650" spans="1:11" ht="15.75" customHeight="1">
      <c r="A650" s="6"/>
      <c r="B650" s="176" t="s">
        <v>1266</v>
      </c>
      <c r="C650" s="176" t="s">
        <v>650</v>
      </c>
      <c r="D650" s="7">
        <v>259</v>
      </c>
      <c r="E650" s="64"/>
      <c r="F650" s="65" t="s">
        <v>325</v>
      </c>
      <c r="G650" s="284"/>
      <c r="H650" s="67"/>
      <c r="I650" s="283"/>
      <c r="J650" s="10"/>
      <c r="K650" s="3"/>
    </row>
    <row r="651" spans="2:11" ht="15.75" customHeight="1">
      <c r="B651" s="101"/>
      <c r="C651" s="101"/>
      <c r="D651" s="7"/>
      <c r="F651" s="10"/>
      <c r="G651" s="66" t="s">
        <v>3089</v>
      </c>
      <c r="H651" s="67"/>
      <c r="I651" s="283"/>
      <c r="J651" s="10"/>
      <c r="K651" s="3"/>
    </row>
    <row r="652" spans="1:11" ht="15.75" customHeight="1" thickBot="1">
      <c r="A652" s="6"/>
      <c r="B652" s="176" t="s">
        <v>1267</v>
      </c>
      <c r="C652" s="176" t="s">
        <v>4122</v>
      </c>
      <c r="D652" s="7">
        <v>260</v>
      </c>
      <c r="E652" s="267"/>
      <c r="F652" s="274"/>
      <c r="G652" s="66"/>
      <c r="H652" s="67"/>
      <c r="I652" s="283"/>
      <c r="J652" s="10"/>
      <c r="K652" s="3"/>
    </row>
    <row r="653" spans="2:11" ht="15.75" customHeight="1" thickBot="1">
      <c r="B653" s="101"/>
      <c r="C653" s="101"/>
      <c r="D653" s="7"/>
      <c r="F653" s="10" t="s">
        <v>3090</v>
      </c>
      <c r="G653" s="273" t="s">
        <v>3071</v>
      </c>
      <c r="H653" s="265" t="s">
        <v>918</v>
      </c>
      <c r="I653" s="10"/>
      <c r="J653" s="10"/>
      <c r="K653" s="3"/>
    </row>
    <row r="654" spans="1:11" ht="15.75" customHeight="1">
      <c r="A654" s="6"/>
      <c r="B654" s="176" t="s">
        <v>1268</v>
      </c>
      <c r="C654" s="176" t="s">
        <v>576</v>
      </c>
      <c r="D654" s="7">
        <v>261</v>
      </c>
      <c r="E654" s="64"/>
      <c r="F654" s="65" t="s">
        <v>329</v>
      </c>
      <c r="G654" s="10" t="s">
        <v>3746</v>
      </c>
      <c r="H654" s="277">
        <v>0.5979166666666667</v>
      </c>
      <c r="I654" s="10"/>
      <c r="J654" s="10"/>
      <c r="K654" s="3"/>
    </row>
    <row r="655" spans="1:11" ht="15.75" customHeight="1">
      <c r="A655" s="9"/>
      <c r="B655" s="89"/>
      <c r="C655" s="91"/>
      <c r="D655" s="7"/>
      <c r="E655" s="60"/>
      <c r="F655" s="10"/>
      <c r="G655" s="10"/>
      <c r="H655" s="10"/>
      <c r="I655" s="10"/>
      <c r="J655" s="10"/>
      <c r="K655" s="3"/>
    </row>
    <row r="656" spans="2:11" ht="15.75" customHeight="1">
      <c r="B656" s="3"/>
      <c r="C656" s="6"/>
      <c r="D656" s="7"/>
      <c r="F656" s="10"/>
      <c r="G656" s="10"/>
      <c r="H656" s="10"/>
      <c r="I656" s="10"/>
      <c r="J656" s="10"/>
      <c r="K656" s="3"/>
    </row>
    <row r="657" spans="4:10" s="3" customFormat="1" ht="15.75" customHeight="1">
      <c r="D657" s="7"/>
      <c r="E657" s="68"/>
      <c r="F657" s="10"/>
      <c r="G657" s="10"/>
      <c r="H657" s="10"/>
      <c r="I657" s="10"/>
      <c r="J657" s="10"/>
    </row>
    <row r="658" spans="2:10" s="3" customFormat="1" ht="15.75" customHeight="1">
      <c r="B658" s="101"/>
      <c r="C658" s="101"/>
      <c r="D658" s="7"/>
      <c r="E658" s="68"/>
      <c r="F658" s="10"/>
      <c r="G658" s="10"/>
      <c r="H658" s="10"/>
      <c r="I658" s="10"/>
      <c r="J658" s="10"/>
    </row>
    <row r="659" spans="2:10" s="3" customFormat="1" ht="15.75" customHeight="1">
      <c r="B659" s="20"/>
      <c r="D659" s="121"/>
      <c r="E659" s="109"/>
      <c r="F659" s="109"/>
      <c r="G659" s="109"/>
      <c r="H659" s="109"/>
      <c r="I659" s="109"/>
      <c r="J659" s="109"/>
    </row>
    <row r="660" spans="4:11" ht="15.75" customHeight="1">
      <c r="D660" s="123"/>
      <c r="E660" s="109"/>
      <c r="F660" s="109"/>
      <c r="G660" s="109"/>
      <c r="H660" s="109"/>
      <c r="I660" s="109"/>
      <c r="J660" s="109"/>
      <c r="K660" s="3"/>
    </row>
    <row r="661" spans="1:11" ht="25.5" customHeight="1">
      <c r="A661" s="496" t="s">
        <v>2515</v>
      </c>
      <c r="B661" s="496"/>
      <c r="C661" s="496"/>
      <c r="D661" s="496"/>
      <c r="E661" s="496"/>
      <c r="F661" s="496"/>
      <c r="G661" s="496"/>
      <c r="H661" s="496"/>
      <c r="I661" s="496"/>
      <c r="J661" s="496"/>
      <c r="K661" s="496"/>
    </row>
    <row r="662" spans="1:11" ht="15.75" customHeight="1">
      <c r="A662" s="6"/>
      <c r="B662" s="3"/>
      <c r="C662" s="6"/>
      <c r="D662" s="123"/>
      <c r="F662" s="10"/>
      <c r="G662" s="10"/>
      <c r="H662" s="10"/>
      <c r="I662" s="10"/>
      <c r="J662" s="10"/>
      <c r="K662" s="3"/>
    </row>
    <row r="663" spans="2:11" ht="15.75" customHeight="1">
      <c r="B663" s="47" t="s">
        <v>3091</v>
      </c>
      <c r="E663" s="74" t="s">
        <v>2609</v>
      </c>
      <c r="F663" s="74" t="s">
        <v>2609</v>
      </c>
      <c r="G663" s="74" t="s">
        <v>2609</v>
      </c>
      <c r="H663" s="74" t="s">
        <v>2609</v>
      </c>
      <c r="I663" s="74" t="s">
        <v>2609</v>
      </c>
      <c r="J663" s="10"/>
      <c r="K663" s="3"/>
    </row>
    <row r="664" spans="2:11" ht="15.75" customHeight="1">
      <c r="B664" s="47"/>
      <c r="E664" s="108" t="s">
        <v>147</v>
      </c>
      <c r="F664" s="108" t="s">
        <v>449</v>
      </c>
      <c r="G664" s="108" t="s">
        <v>148</v>
      </c>
      <c r="H664" s="108" t="s">
        <v>149</v>
      </c>
      <c r="I664" s="108" t="s">
        <v>149</v>
      </c>
      <c r="J664" s="74"/>
      <c r="K664" s="3"/>
    </row>
    <row r="665" spans="2:11" ht="15.75" customHeight="1">
      <c r="B665" s="47"/>
      <c r="E665" s="108"/>
      <c r="F665" s="108"/>
      <c r="G665" s="108"/>
      <c r="H665" s="108"/>
      <c r="I665" s="108"/>
      <c r="J665" s="74"/>
      <c r="K665" s="3"/>
    </row>
    <row r="666" spans="1:11" ht="15.75" customHeight="1" thickBot="1">
      <c r="A666"/>
      <c r="B666" s="176" t="s">
        <v>1269</v>
      </c>
      <c r="C666" s="176" t="s">
        <v>4135</v>
      </c>
      <c r="D666" s="7">
        <v>262</v>
      </c>
      <c r="E666" s="267"/>
      <c r="F666" s="10"/>
      <c r="G666" s="10"/>
      <c r="H666" s="10"/>
      <c r="I666" s="10"/>
      <c r="J666" s="10"/>
      <c r="K666" s="3"/>
    </row>
    <row r="667" spans="1:11" ht="15.75" customHeight="1" thickBot="1">
      <c r="A667"/>
      <c r="D667" s="7"/>
      <c r="E667" s="81" t="s">
        <v>3092</v>
      </c>
      <c r="F667" s="283" t="s">
        <v>2877</v>
      </c>
      <c r="G667" s="10"/>
      <c r="H667" s="10"/>
      <c r="I667" s="10"/>
      <c r="J667" s="10"/>
      <c r="K667" s="3"/>
    </row>
    <row r="668" spans="1:11" ht="15.75" customHeight="1" thickBot="1">
      <c r="A668"/>
      <c r="B668" s="176" t="s">
        <v>1270</v>
      </c>
      <c r="C668" s="176" t="s">
        <v>1271</v>
      </c>
      <c r="D668" s="7">
        <v>263</v>
      </c>
      <c r="E668" s="65" t="s">
        <v>346</v>
      </c>
      <c r="F668" s="284" t="s">
        <v>3093</v>
      </c>
      <c r="G668" s="67" t="s">
        <v>3761</v>
      </c>
      <c r="H668" s="10"/>
      <c r="I668" s="10"/>
      <c r="J668" s="10"/>
      <c r="K668" s="3"/>
    </row>
    <row r="669" spans="1:11" ht="15.75" customHeight="1">
      <c r="A669"/>
      <c r="D669" s="7"/>
      <c r="F669" s="10"/>
      <c r="G669" s="265"/>
      <c r="H669" s="283"/>
      <c r="I669" s="10"/>
      <c r="J669" s="10"/>
      <c r="K669" s="3"/>
    </row>
    <row r="670" spans="1:11" ht="15.75" customHeight="1" thickBot="1">
      <c r="A670"/>
      <c r="B670" s="176" t="s">
        <v>3803</v>
      </c>
      <c r="C670" s="176" t="s">
        <v>2159</v>
      </c>
      <c r="D670" s="7">
        <v>264</v>
      </c>
      <c r="F670" s="10" t="s">
        <v>333</v>
      </c>
      <c r="G670" s="283" t="s">
        <v>3094</v>
      </c>
      <c r="H670" s="283"/>
      <c r="I670" s="10"/>
      <c r="J670" s="10"/>
      <c r="K670" s="3"/>
    </row>
    <row r="671" spans="1:11" ht="15.75" customHeight="1" thickBot="1">
      <c r="A671"/>
      <c r="D671" s="7"/>
      <c r="E671" s="264"/>
      <c r="F671" s="271"/>
      <c r="G671" s="10"/>
      <c r="H671" s="273" t="s">
        <v>747</v>
      </c>
      <c r="I671" s="10"/>
      <c r="J671" s="10"/>
      <c r="K671" s="3"/>
    </row>
    <row r="672" spans="1:11" ht="15.75" customHeight="1" thickBot="1">
      <c r="A672"/>
      <c r="B672" s="176" t="s">
        <v>3804</v>
      </c>
      <c r="C672" s="176"/>
      <c r="D672" s="7">
        <v>265</v>
      </c>
      <c r="E672" s="267"/>
      <c r="F672" s="274"/>
      <c r="G672" s="66" t="s">
        <v>3095</v>
      </c>
      <c r="H672" s="10"/>
      <c r="I672" s="283"/>
      <c r="J672" s="10"/>
      <c r="K672" s="3"/>
    </row>
    <row r="673" spans="1:11" ht="15.75" customHeight="1" thickBot="1">
      <c r="A673"/>
      <c r="D673" s="7"/>
      <c r="F673" s="287" t="s">
        <v>3096</v>
      </c>
      <c r="G673" s="269"/>
      <c r="H673" s="10"/>
      <c r="I673" s="283"/>
      <c r="J673" s="10"/>
      <c r="K673" s="3"/>
    </row>
    <row r="674" spans="1:11" ht="15.75" customHeight="1">
      <c r="A674"/>
      <c r="B674" s="176" t="s">
        <v>1272</v>
      </c>
      <c r="C674" s="176" t="s">
        <v>611</v>
      </c>
      <c r="D674" s="7">
        <v>266</v>
      </c>
      <c r="E674" s="64"/>
      <c r="F674" s="65" t="s">
        <v>336</v>
      </c>
      <c r="G674" s="10" t="s">
        <v>3762</v>
      </c>
      <c r="H674" s="10"/>
      <c r="I674" s="283"/>
      <c r="J674" s="10"/>
      <c r="K674" s="3"/>
    </row>
    <row r="675" spans="1:11" ht="15.75" customHeight="1" thickBot="1">
      <c r="A675"/>
      <c r="D675" s="7"/>
      <c r="F675" s="10"/>
      <c r="G675" s="10"/>
      <c r="H675" s="10" t="s">
        <v>3097</v>
      </c>
      <c r="I675" s="273" t="s">
        <v>2372</v>
      </c>
      <c r="J675" s="10"/>
      <c r="K675" s="3"/>
    </row>
    <row r="676" spans="1:11" ht="15.75" customHeight="1">
      <c r="A676"/>
      <c r="B676" s="176" t="s">
        <v>1273</v>
      </c>
      <c r="C676" s="176"/>
      <c r="D676" s="7">
        <v>267</v>
      </c>
      <c r="F676" s="10"/>
      <c r="G676" s="10"/>
      <c r="H676" s="66" t="s">
        <v>394</v>
      </c>
      <c r="I676" s="66"/>
      <c r="J676" s="67"/>
      <c r="K676" s="3"/>
    </row>
    <row r="677" spans="1:11" ht="15.75" customHeight="1" thickBot="1">
      <c r="A677"/>
      <c r="D677" s="7"/>
      <c r="E677" s="62"/>
      <c r="F677" s="63" t="s">
        <v>3098</v>
      </c>
      <c r="G677" s="10" t="s">
        <v>3763</v>
      </c>
      <c r="H677" s="66"/>
      <c r="I677" s="66"/>
      <c r="J677" s="67"/>
      <c r="K677" s="3"/>
    </row>
    <row r="678" spans="1:11" ht="15.75" customHeight="1" thickBot="1">
      <c r="A678"/>
      <c r="B678" s="176" t="s">
        <v>3805</v>
      </c>
      <c r="C678" s="176" t="s">
        <v>572</v>
      </c>
      <c r="D678" s="7">
        <v>268</v>
      </c>
      <c r="E678" s="267"/>
      <c r="F678" s="10" t="s">
        <v>340</v>
      </c>
      <c r="G678" s="265"/>
      <c r="H678" s="270"/>
      <c r="I678" s="66"/>
      <c r="J678" s="67"/>
      <c r="K678" s="3"/>
    </row>
    <row r="679" spans="1:11" ht="15.75" customHeight="1">
      <c r="A679"/>
      <c r="D679" s="7"/>
      <c r="F679" s="271"/>
      <c r="G679" s="308" t="s">
        <v>3099</v>
      </c>
      <c r="H679" s="66"/>
      <c r="I679" s="66"/>
      <c r="J679" s="67"/>
      <c r="K679" s="3"/>
    </row>
    <row r="680" spans="1:11" ht="15.75" customHeight="1" thickBot="1">
      <c r="A680"/>
      <c r="B680" s="176" t="s">
        <v>1274</v>
      </c>
      <c r="C680" s="176" t="s">
        <v>566</v>
      </c>
      <c r="D680" s="7">
        <v>269</v>
      </c>
      <c r="E680" s="60"/>
      <c r="F680" s="10"/>
      <c r="G680" s="308"/>
      <c r="H680" s="66"/>
      <c r="I680" s="66"/>
      <c r="J680" s="67"/>
      <c r="K680" s="3"/>
    </row>
    <row r="681" spans="1:11" ht="15.75" customHeight="1" thickBot="1">
      <c r="A681"/>
      <c r="D681" s="7"/>
      <c r="E681" s="264"/>
      <c r="F681" s="271" t="s">
        <v>3100</v>
      </c>
      <c r="G681" s="269" t="s">
        <v>3101</v>
      </c>
      <c r="H681" s="268" t="s">
        <v>748</v>
      </c>
      <c r="I681" s="66"/>
      <c r="J681" s="67"/>
      <c r="K681" s="3"/>
    </row>
    <row r="682" spans="2:11" ht="15.75" customHeight="1">
      <c r="B682" s="176" t="s">
        <v>1275</v>
      </c>
      <c r="C682" s="176" t="s">
        <v>614</v>
      </c>
      <c r="D682" s="7">
        <v>270</v>
      </c>
      <c r="E682" s="64"/>
      <c r="F682" s="65" t="s">
        <v>344</v>
      </c>
      <c r="G682" s="10" t="s">
        <v>3764</v>
      </c>
      <c r="H682" s="277">
        <v>0.8854166666666666</v>
      </c>
      <c r="I682" s="66"/>
      <c r="J682" s="67"/>
      <c r="K682" s="3"/>
    </row>
    <row r="683" spans="1:11" ht="15.75" customHeight="1">
      <c r="A683" s="6"/>
      <c r="B683" s="3"/>
      <c r="C683" s="3"/>
      <c r="D683" s="7"/>
      <c r="E683" s="60"/>
      <c r="G683" s="10"/>
      <c r="H683" s="10"/>
      <c r="I683" s="66"/>
      <c r="J683" s="67"/>
      <c r="K683" s="3"/>
    </row>
    <row r="684" spans="1:11" ht="15.75" customHeight="1" thickBot="1">
      <c r="A684" s="6"/>
      <c r="B684" s="176" t="s">
        <v>1276</v>
      </c>
      <c r="C684" s="176" t="s">
        <v>1277</v>
      </c>
      <c r="D684" s="7">
        <v>271</v>
      </c>
      <c r="G684" s="10"/>
      <c r="H684" s="10"/>
      <c r="I684" s="66" t="s">
        <v>3102</v>
      </c>
      <c r="J684" s="67" t="s">
        <v>166</v>
      </c>
      <c r="K684" s="11"/>
    </row>
    <row r="685" spans="2:11" ht="15.75" customHeight="1" thickBot="1">
      <c r="B685" s="101"/>
      <c r="C685" s="91"/>
      <c r="D685" s="7"/>
      <c r="E685" s="62"/>
      <c r="F685" s="63" t="s">
        <v>3103</v>
      </c>
      <c r="G685" s="10" t="s">
        <v>3765</v>
      </c>
      <c r="H685" s="10"/>
      <c r="I685" s="10" t="s">
        <v>3104</v>
      </c>
      <c r="J685" s="265" t="s">
        <v>99</v>
      </c>
      <c r="K685" s="3"/>
    </row>
    <row r="686" spans="1:11" ht="15.75" customHeight="1" thickBot="1">
      <c r="A686" s="6"/>
      <c r="B686" s="176" t="s">
        <v>3806</v>
      </c>
      <c r="C686" s="176" t="s">
        <v>4135</v>
      </c>
      <c r="D686" s="7">
        <v>272</v>
      </c>
      <c r="E686" s="267"/>
      <c r="F686" s="279" t="s">
        <v>348</v>
      </c>
      <c r="G686" s="318"/>
      <c r="H686" s="277">
        <v>0.8854166666666666</v>
      </c>
      <c r="I686" s="10"/>
      <c r="J686" s="297">
        <v>0.5979166666666667</v>
      </c>
      <c r="K686" s="3"/>
    </row>
    <row r="687" spans="2:11" ht="15.75" customHeight="1" thickBot="1">
      <c r="B687" s="101"/>
      <c r="C687" s="101"/>
      <c r="D687" s="7"/>
      <c r="F687" s="10"/>
      <c r="G687" s="308" t="s">
        <v>3105</v>
      </c>
      <c r="H687" s="10" t="s">
        <v>749</v>
      </c>
      <c r="I687" s="10"/>
      <c r="J687" s="283"/>
      <c r="K687" s="3"/>
    </row>
    <row r="688" spans="2:11" ht="15.75" customHeight="1" thickBot="1">
      <c r="B688" s="176" t="s">
        <v>1278</v>
      </c>
      <c r="C688" s="176" t="s">
        <v>567</v>
      </c>
      <c r="D688" s="7">
        <v>273</v>
      </c>
      <c r="E688" s="60"/>
      <c r="F688" s="274"/>
      <c r="G688" s="66"/>
      <c r="H688" s="284"/>
      <c r="I688" s="67"/>
      <c r="J688" s="283"/>
      <c r="K688" s="3"/>
    </row>
    <row r="689" spans="2:11" ht="15.75" customHeight="1" thickBot="1">
      <c r="B689" s="101"/>
      <c r="C689" s="101"/>
      <c r="D689" s="7"/>
      <c r="E689" s="264"/>
      <c r="F689" s="10" t="s">
        <v>3106</v>
      </c>
      <c r="G689" s="270" t="s">
        <v>129</v>
      </c>
      <c r="H689" s="10"/>
      <c r="I689" s="67"/>
      <c r="J689" s="283"/>
      <c r="K689" s="3"/>
    </row>
    <row r="690" spans="1:11" ht="15.75" customHeight="1">
      <c r="A690" s="6"/>
      <c r="B690" s="176" t="s">
        <v>1279</v>
      </c>
      <c r="C690" s="176" t="s">
        <v>564</v>
      </c>
      <c r="D690" s="7">
        <v>274</v>
      </c>
      <c r="F690" s="10" t="s">
        <v>351</v>
      </c>
      <c r="G690" s="271" t="s">
        <v>3807</v>
      </c>
      <c r="H690" s="66"/>
      <c r="I690" s="10"/>
      <c r="J690" s="283"/>
      <c r="K690" s="3"/>
    </row>
    <row r="691" spans="2:11" ht="15.75" customHeight="1">
      <c r="B691" s="101"/>
      <c r="C691" s="101"/>
      <c r="D691" s="7"/>
      <c r="F691" s="10"/>
      <c r="G691" s="277">
        <v>0.8875</v>
      </c>
      <c r="H691" s="66" t="s">
        <v>3108</v>
      </c>
      <c r="I691" s="67"/>
      <c r="J691" s="283"/>
      <c r="K691" s="3"/>
    </row>
    <row r="692" spans="1:11" ht="15.75" customHeight="1" thickBot="1">
      <c r="A692" s="6"/>
      <c r="B692" s="176" t="s">
        <v>1280</v>
      </c>
      <c r="C692" s="176" t="s">
        <v>2103</v>
      </c>
      <c r="D692" s="7">
        <v>275</v>
      </c>
      <c r="G692" s="10"/>
      <c r="H692" s="66" t="s">
        <v>397</v>
      </c>
      <c r="I692" s="280"/>
      <c r="J692" s="283"/>
      <c r="K692" s="3"/>
    </row>
    <row r="693" spans="2:11" ht="15.75" customHeight="1" thickBot="1">
      <c r="B693" s="101"/>
      <c r="C693" s="101"/>
      <c r="D693" s="7"/>
      <c r="E693" s="264"/>
      <c r="F693" s="271" t="s">
        <v>3109</v>
      </c>
      <c r="G693" s="273" t="s">
        <v>3766</v>
      </c>
      <c r="H693" s="308"/>
      <c r="I693" s="10" t="s">
        <v>22</v>
      </c>
      <c r="J693" s="10"/>
      <c r="K693" s="3"/>
    </row>
    <row r="694" spans="1:11" ht="15.75" customHeight="1">
      <c r="A694" s="6"/>
      <c r="B694" s="176" t="s">
        <v>1281</v>
      </c>
      <c r="C694" s="176" t="s">
        <v>575</v>
      </c>
      <c r="D694" s="7">
        <v>276</v>
      </c>
      <c r="E694" s="64"/>
      <c r="F694" s="65" t="s">
        <v>355</v>
      </c>
      <c r="G694" s="66"/>
      <c r="H694" s="67"/>
      <c r="I694" s="283"/>
      <c r="J694" s="10"/>
      <c r="K694" s="3"/>
    </row>
    <row r="695" spans="2:11" ht="15.75" customHeight="1">
      <c r="B695" s="101"/>
      <c r="C695" s="101"/>
      <c r="D695" s="7"/>
      <c r="F695" s="10"/>
      <c r="G695" s="66" t="s">
        <v>3110</v>
      </c>
      <c r="H695" s="67"/>
      <c r="I695" s="283"/>
      <c r="J695" s="10"/>
      <c r="K695" s="3"/>
    </row>
    <row r="696" spans="1:11" ht="15.75" customHeight="1" thickBot="1">
      <c r="A696" s="6"/>
      <c r="B696" s="176" t="s">
        <v>1282</v>
      </c>
      <c r="C696" s="176" t="s">
        <v>619</v>
      </c>
      <c r="D696" s="7">
        <v>277</v>
      </c>
      <c r="E696" s="60"/>
      <c r="F696" s="10"/>
      <c r="G696" s="66"/>
      <c r="H696" s="67"/>
      <c r="I696" s="283"/>
      <c r="J696" s="10"/>
      <c r="K696" s="3"/>
    </row>
    <row r="697" spans="2:11" ht="15.75" customHeight="1" thickBot="1">
      <c r="B697" s="101"/>
      <c r="C697" s="101"/>
      <c r="D697" s="7"/>
      <c r="E697" s="62"/>
      <c r="F697" s="63" t="s">
        <v>3111</v>
      </c>
      <c r="G697" s="280" t="s">
        <v>3112</v>
      </c>
      <c r="H697" s="265" t="s">
        <v>750</v>
      </c>
      <c r="I697" s="10"/>
      <c r="J697" s="10"/>
      <c r="K697" s="3"/>
    </row>
    <row r="698" spans="1:11" ht="15.75" customHeight="1" thickBot="1">
      <c r="A698" t="s">
        <v>715</v>
      </c>
      <c r="B698" s="176" t="s">
        <v>1283</v>
      </c>
      <c r="C698" s="176" t="s">
        <v>4122</v>
      </c>
      <c r="D698" s="7">
        <v>278</v>
      </c>
      <c r="F698" s="279" t="s">
        <v>359</v>
      </c>
      <c r="G698" s="10" t="s">
        <v>3767</v>
      </c>
      <c r="H698" s="10"/>
      <c r="I698" s="10"/>
      <c r="J698" s="10"/>
      <c r="K698" s="3"/>
    </row>
    <row r="699" spans="2:11" ht="15.75" customHeight="1">
      <c r="B699" s="89"/>
      <c r="C699" s="91"/>
      <c r="D699" s="7"/>
      <c r="E699" s="264"/>
      <c r="F699" s="271"/>
      <c r="G699" s="10"/>
      <c r="H699" s="10"/>
      <c r="I699" s="10"/>
      <c r="J699" s="10"/>
      <c r="K699" s="3"/>
    </row>
    <row r="700" spans="2:11" ht="15.75" customHeight="1">
      <c r="B700" s="3"/>
      <c r="C700" s="6"/>
      <c r="D700" s="7"/>
      <c r="F700" s="10"/>
      <c r="G700" s="10"/>
      <c r="H700" s="10"/>
      <c r="I700" s="10"/>
      <c r="J700" s="10"/>
      <c r="K700" s="3"/>
    </row>
    <row r="701" spans="2:11" ht="15.75" customHeight="1">
      <c r="B701" s="3"/>
      <c r="C701" s="6"/>
      <c r="D701" s="123"/>
      <c r="F701" s="10"/>
      <c r="G701" s="10"/>
      <c r="H701" s="10"/>
      <c r="I701" s="10"/>
      <c r="J701" s="10"/>
      <c r="K701" s="3"/>
    </row>
    <row r="702" spans="6:11" ht="15.75" customHeight="1">
      <c r="F702" s="10"/>
      <c r="G702" s="10"/>
      <c r="H702" s="10"/>
      <c r="I702" s="10"/>
      <c r="J702" s="10"/>
      <c r="K702" s="3"/>
    </row>
    <row r="703" spans="6:11" ht="15.75" customHeight="1">
      <c r="F703" s="10"/>
      <c r="G703" s="10"/>
      <c r="H703" s="10"/>
      <c r="I703" s="10"/>
      <c r="J703" s="10"/>
      <c r="K703" s="3"/>
    </row>
    <row r="704" spans="6:11" ht="15.75" customHeight="1">
      <c r="F704" s="10"/>
      <c r="G704" s="10"/>
      <c r="H704" s="10"/>
      <c r="I704" s="10"/>
      <c r="J704" s="10"/>
      <c r="K704" s="3"/>
    </row>
    <row r="705" spans="6:11" ht="15.75" customHeight="1">
      <c r="F705" s="10"/>
      <c r="G705" s="10"/>
      <c r="H705" s="10"/>
      <c r="I705" s="10"/>
      <c r="J705" s="10"/>
      <c r="K705" s="3"/>
    </row>
    <row r="706" spans="6:11" ht="15.75" customHeight="1">
      <c r="F706" s="10"/>
      <c r="G706" s="10"/>
      <c r="H706" s="10"/>
      <c r="I706" s="10"/>
      <c r="J706" s="10"/>
      <c r="K706" s="3"/>
    </row>
    <row r="707" spans="6:11" ht="15.75" customHeight="1">
      <c r="F707" s="10"/>
      <c r="G707" s="10"/>
      <c r="H707" s="10"/>
      <c r="I707" s="10"/>
      <c r="J707" s="10"/>
      <c r="K707" s="3"/>
    </row>
    <row r="708" spans="6:11" ht="15.75" customHeight="1">
      <c r="F708" s="10"/>
      <c r="G708" s="10"/>
      <c r="H708" s="10"/>
      <c r="I708" s="10"/>
      <c r="J708" s="10"/>
      <c r="K708" s="3"/>
    </row>
    <row r="709" spans="6:11" ht="15.75" customHeight="1">
      <c r="F709" s="10"/>
      <c r="G709" s="10"/>
      <c r="H709" s="10"/>
      <c r="I709" s="10"/>
      <c r="J709" s="10"/>
      <c r="K709" s="3"/>
    </row>
    <row r="710" spans="6:11" ht="15.75" customHeight="1">
      <c r="F710" s="10"/>
      <c r="G710" s="10"/>
      <c r="H710" s="10"/>
      <c r="I710" s="10"/>
      <c r="J710" s="10"/>
      <c r="K710" s="3"/>
    </row>
    <row r="711" spans="6:11" ht="15.75" customHeight="1">
      <c r="F711" s="10"/>
      <c r="G711" s="10"/>
      <c r="H711" s="10"/>
      <c r="I711" s="10"/>
      <c r="J711" s="10"/>
      <c r="K711" s="3"/>
    </row>
    <row r="712" spans="6:11" ht="15.75" customHeight="1">
      <c r="F712" s="10"/>
      <c r="G712" s="10"/>
      <c r="H712" s="10"/>
      <c r="I712" s="10"/>
      <c r="J712" s="10"/>
      <c r="K712" s="3"/>
    </row>
    <row r="713" spans="6:11" ht="15.75" customHeight="1">
      <c r="F713" s="10"/>
      <c r="G713" s="10"/>
      <c r="H713" s="10"/>
      <c r="I713" s="10"/>
      <c r="J713" s="10"/>
      <c r="K713" s="3"/>
    </row>
    <row r="714" spans="6:11" ht="15.75" customHeight="1">
      <c r="F714" s="10"/>
      <c r="G714" s="10"/>
      <c r="H714" s="10"/>
      <c r="I714" s="10"/>
      <c r="J714" s="10"/>
      <c r="K714" s="3"/>
    </row>
    <row r="715" spans="6:11" ht="15.75" customHeight="1">
      <c r="F715" s="10"/>
      <c r="G715" s="10"/>
      <c r="H715" s="10"/>
      <c r="I715" s="10"/>
      <c r="J715" s="10"/>
      <c r="K715" s="3"/>
    </row>
    <row r="716" spans="6:11" ht="15.75" customHeight="1">
      <c r="F716" s="10"/>
      <c r="G716" s="10"/>
      <c r="H716" s="10"/>
      <c r="I716" s="10"/>
      <c r="J716" s="10"/>
      <c r="K716" s="3"/>
    </row>
    <row r="717" spans="6:11" ht="15.75" customHeight="1">
      <c r="F717" s="10"/>
      <c r="G717" s="10"/>
      <c r="H717" s="10"/>
      <c r="I717" s="10"/>
      <c r="J717" s="10"/>
      <c r="K717" s="3"/>
    </row>
    <row r="718" spans="6:11" ht="15.75" customHeight="1">
      <c r="F718" s="10"/>
      <c r="G718" s="10"/>
      <c r="H718" s="10"/>
      <c r="I718" s="10"/>
      <c r="J718" s="10"/>
      <c r="K718" s="3"/>
    </row>
    <row r="719" spans="6:11" ht="15.75" customHeight="1">
      <c r="F719" s="10"/>
      <c r="G719" s="10"/>
      <c r="H719" s="10"/>
      <c r="I719" s="10"/>
      <c r="J719" s="10"/>
      <c r="K719" s="3"/>
    </row>
    <row r="720" spans="6:11" ht="15.75" customHeight="1">
      <c r="F720" s="10"/>
      <c r="G720" s="10"/>
      <c r="H720" s="10"/>
      <c r="I720" s="10"/>
      <c r="J720" s="10"/>
      <c r="K720" s="3"/>
    </row>
    <row r="721" spans="6:11" ht="15.75" customHeight="1">
      <c r="F721" s="10"/>
      <c r="G721" s="10"/>
      <c r="H721" s="10"/>
      <c r="I721" s="10"/>
      <c r="J721" s="10"/>
      <c r="K721" s="3"/>
    </row>
    <row r="722" spans="6:11" ht="15.75" customHeight="1">
      <c r="F722" s="10"/>
      <c r="G722" s="10"/>
      <c r="H722" s="10"/>
      <c r="I722" s="10"/>
      <c r="J722" s="10"/>
      <c r="K722" s="3"/>
    </row>
    <row r="723" spans="6:11" ht="15.75" customHeight="1">
      <c r="F723" s="10"/>
      <c r="G723" s="10"/>
      <c r="H723" s="10"/>
      <c r="I723" s="10"/>
      <c r="J723" s="10"/>
      <c r="K723" s="3"/>
    </row>
    <row r="724" spans="6:11" ht="15.75" customHeight="1">
      <c r="F724" s="10"/>
      <c r="G724" s="10"/>
      <c r="H724" s="10"/>
      <c r="I724" s="10"/>
      <c r="J724" s="10"/>
      <c r="K724" s="3"/>
    </row>
    <row r="725" spans="6:11" ht="15.75" customHeight="1">
      <c r="F725" s="10"/>
      <c r="G725" s="10"/>
      <c r="H725" s="10"/>
      <c r="I725" s="10"/>
      <c r="J725" s="10"/>
      <c r="K725" s="3"/>
    </row>
    <row r="726" spans="6:11" ht="15.75" customHeight="1">
      <c r="F726" s="10"/>
      <c r="G726" s="10"/>
      <c r="H726" s="10"/>
      <c r="I726" s="10"/>
      <c r="J726" s="10"/>
      <c r="K726" s="3"/>
    </row>
    <row r="727" spans="6:11" ht="15.75" customHeight="1">
      <c r="F727" s="10"/>
      <c r="G727" s="10"/>
      <c r="H727" s="10"/>
      <c r="I727" s="10"/>
      <c r="J727" s="10"/>
      <c r="K727" s="3"/>
    </row>
    <row r="728" spans="6:11" ht="15.75" customHeight="1">
      <c r="F728" s="10"/>
      <c r="G728" s="10"/>
      <c r="H728" s="10"/>
      <c r="I728" s="10"/>
      <c r="J728" s="10"/>
      <c r="K728" s="3"/>
    </row>
    <row r="729" spans="6:11" ht="15.75" customHeight="1">
      <c r="F729" s="10"/>
      <c r="G729" s="10"/>
      <c r="H729" s="10"/>
      <c r="I729" s="10"/>
      <c r="J729" s="10"/>
      <c r="K729" s="3"/>
    </row>
    <row r="730" spans="6:11" ht="15.75" customHeight="1">
      <c r="F730" s="10"/>
      <c r="G730" s="10"/>
      <c r="H730" s="10"/>
      <c r="I730" s="10"/>
      <c r="J730" s="10"/>
      <c r="K730" s="3"/>
    </row>
    <row r="731" spans="6:11" ht="15.75" customHeight="1">
      <c r="F731" s="10"/>
      <c r="G731" s="10"/>
      <c r="H731" s="10"/>
      <c r="I731" s="10"/>
      <c r="J731" s="10"/>
      <c r="K731" s="3"/>
    </row>
    <row r="732" spans="6:11" ht="15.75" customHeight="1">
      <c r="F732" s="10"/>
      <c r="G732" s="10"/>
      <c r="H732" s="10"/>
      <c r="I732" s="10"/>
      <c r="J732" s="10"/>
      <c r="K732" s="3"/>
    </row>
    <row r="733" spans="6:11" ht="15.75" customHeight="1">
      <c r="F733" s="10"/>
      <c r="G733" s="10"/>
      <c r="H733" s="10"/>
      <c r="I733" s="10"/>
      <c r="J733" s="10"/>
      <c r="K733" s="3"/>
    </row>
    <row r="734" spans="6:11" ht="15.75" customHeight="1">
      <c r="F734" s="10"/>
      <c r="G734" s="10"/>
      <c r="H734" s="10"/>
      <c r="I734" s="10"/>
      <c r="J734" s="10"/>
      <c r="K734" s="3"/>
    </row>
    <row r="735" spans="6:11" ht="15.75" customHeight="1">
      <c r="F735" s="10"/>
      <c r="G735" s="10"/>
      <c r="H735" s="10"/>
      <c r="I735" s="10"/>
      <c r="J735" s="10"/>
      <c r="K735" s="3"/>
    </row>
    <row r="736" spans="6:11" ht="15.75" customHeight="1">
      <c r="F736" s="10"/>
      <c r="G736" s="10"/>
      <c r="H736" s="10"/>
      <c r="I736" s="10"/>
      <c r="J736" s="10"/>
      <c r="K736" s="3"/>
    </row>
    <row r="737" spans="6:11" ht="15.75" customHeight="1">
      <c r="F737" s="10"/>
      <c r="G737" s="10"/>
      <c r="H737" s="10"/>
      <c r="I737" s="10"/>
      <c r="J737" s="10"/>
      <c r="K737" s="3"/>
    </row>
    <row r="738" spans="6:11" ht="15.75" customHeight="1">
      <c r="F738" s="10"/>
      <c r="G738" s="10"/>
      <c r="H738" s="10"/>
      <c r="I738" s="10"/>
      <c r="J738" s="10"/>
      <c r="K738" s="3"/>
    </row>
    <row r="739" spans="6:11" ht="15.75" customHeight="1">
      <c r="F739" s="10"/>
      <c r="G739" s="10"/>
      <c r="H739" s="10"/>
      <c r="I739" s="10"/>
      <c r="J739" s="10"/>
      <c r="K739" s="3"/>
    </row>
    <row r="740" spans="6:11" ht="15.75" customHeight="1">
      <c r="F740" s="10"/>
      <c r="G740" s="10"/>
      <c r="H740" s="10"/>
      <c r="I740" s="10"/>
      <c r="J740" s="10"/>
      <c r="K740" s="3"/>
    </row>
    <row r="741" spans="6:11" ht="15.75" customHeight="1">
      <c r="F741" s="10"/>
      <c r="G741" s="10"/>
      <c r="H741" s="10"/>
      <c r="I741" s="10"/>
      <c r="J741" s="10"/>
      <c r="K741" s="3"/>
    </row>
    <row r="742" spans="6:11" ht="15.75" customHeight="1">
      <c r="F742" s="10"/>
      <c r="G742" s="10"/>
      <c r="H742" s="10"/>
      <c r="I742" s="10"/>
      <c r="J742" s="10"/>
      <c r="K742" s="3"/>
    </row>
    <row r="743" spans="6:11" ht="15.75" customHeight="1">
      <c r="F743" s="10"/>
      <c r="G743" s="10"/>
      <c r="H743" s="10"/>
      <c r="I743" s="10"/>
      <c r="J743" s="10"/>
      <c r="K743" s="3"/>
    </row>
    <row r="744" spans="6:11" ht="15.75" customHeight="1">
      <c r="F744" s="10"/>
      <c r="G744" s="10"/>
      <c r="H744" s="10"/>
      <c r="I744" s="10"/>
      <c r="J744" s="10"/>
      <c r="K744" s="3"/>
    </row>
    <row r="745" spans="6:11" ht="15.75" customHeight="1">
      <c r="F745" s="10"/>
      <c r="G745" s="10"/>
      <c r="H745" s="10"/>
      <c r="I745" s="10"/>
      <c r="J745" s="10"/>
      <c r="K745" s="3"/>
    </row>
    <row r="746" spans="6:11" ht="15.75" customHeight="1">
      <c r="F746" s="10"/>
      <c r="G746" s="10"/>
      <c r="H746" s="10"/>
      <c r="I746" s="10"/>
      <c r="J746" s="10"/>
      <c r="K746" s="3"/>
    </row>
    <row r="747" spans="6:11" ht="15.75" customHeight="1">
      <c r="F747" s="10"/>
      <c r="G747" s="10"/>
      <c r="H747" s="10"/>
      <c r="I747" s="10"/>
      <c r="J747" s="10"/>
      <c r="K747" s="3"/>
    </row>
    <row r="748" spans="6:11" ht="15.75" customHeight="1">
      <c r="F748" s="10"/>
      <c r="G748" s="10"/>
      <c r="H748" s="10"/>
      <c r="I748" s="10"/>
      <c r="J748" s="10"/>
      <c r="K748" s="3"/>
    </row>
    <row r="749" spans="6:11" ht="15.75" customHeight="1">
      <c r="F749" s="10"/>
      <c r="G749" s="10"/>
      <c r="H749" s="10"/>
      <c r="I749" s="10"/>
      <c r="J749" s="10"/>
      <c r="K749" s="3"/>
    </row>
    <row r="750" spans="6:11" ht="15.75" customHeight="1">
      <c r="F750" s="10"/>
      <c r="G750" s="10"/>
      <c r="H750" s="10"/>
      <c r="I750" s="10"/>
      <c r="J750" s="10"/>
      <c r="K750" s="3"/>
    </row>
    <row r="751" spans="6:11" ht="15.75" customHeight="1">
      <c r="F751" s="10"/>
      <c r="G751" s="10"/>
      <c r="H751" s="10"/>
      <c r="I751" s="10"/>
      <c r="J751" s="10"/>
      <c r="K751" s="3"/>
    </row>
    <row r="752" spans="6:11" ht="15.75" customHeight="1">
      <c r="F752" s="10"/>
      <c r="G752" s="10"/>
      <c r="H752" s="10"/>
      <c r="I752" s="10"/>
      <c r="J752" s="10"/>
      <c r="K752" s="3"/>
    </row>
    <row r="753" spans="6:11" ht="15.75" customHeight="1">
      <c r="F753" s="10"/>
      <c r="G753" s="10"/>
      <c r="H753" s="10"/>
      <c r="I753" s="10"/>
      <c r="J753" s="10"/>
      <c r="K753" s="3"/>
    </row>
    <row r="754" spans="6:11" ht="15.75" customHeight="1">
      <c r="F754" s="10"/>
      <c r="G754" s="10"/>
      <c r="H754" s="10"/>
      <c r="I754" s="10"/>
      <c r="J754" s="10"/>
      <c r="K754" s="3"/>
    </row>
    <row r="755" spans="6:11" ht="15.75" customHeight="1">
      <c r="F755" s="10"/>
      <c r="G755" s="10"/>
      <c r="H755" s="10"/>
      <c r="I755" s="10"/>
      <c r="J755" s="10"/>
      <c r="K755" s="3"/>
    </row>
    <row r="756" spans="6:11" ht="15.75" customHeight="1">
      <c r="F756" s="10"/>
      <c r="G756" s="10"/>
      <c r="H756" s="10"/>
      <c r="I756" s="10"/>
      <c r="J756" s="10"/>
      <c r="K756" s="3"/>
    </row>
    <row r="757" spans="6:11" ht="15.75" customHeight="1">
      <c r="F757" s="10"/>
      <c r="G757" s="10"/>
      <c r="H757" s="10"/>
      <c r="I757" s="10"/>
      <c r="J757" s="10"/>
      <c r="K757" s="3"/>
    </row>
    <row r="758" spans="6:11" ht="15.75" customHeight="1">
      <c r="F758" s="10"/>
      <c r="G758" s="10"/>
      <c r="H758" s="10"/>
      <c r="I758" s="10"/>
      <c r="J758" s="10"/>
      <c r="K758" s="3"/>
    </row>
    <row r="759" spans="6:11" ht="15.75" customHeight="1">
      <c r="F759" s="10"/>
      <c r="G759" s="10"/>
      <c r="H759" s="10"/>
      <c r="I759" s="10"/>
      <c r="J759" s="10"/>
      <c r="K759" s="3"/>
    </row>
    <row r="760" spans="6:11" ht="15.75" customHeight="1">
      <c r="F760" s="10"/>
      <c r="G760" s="10"/>
      <c r="H760" s="10"/>
      <c r="I760" s="10"/>
      <c r="J760" s="10"/>
      <c r="K760" s="3"/>
    </row>
    <row r="761" spans="6:11" ht="15.75" customHeight="1">
      <c r="F761" s="10"/>
      <c r="G761" s="10"/>
      <c r="H761" s="10"/>
      <c r="I761" s="10"/>
      <c r="J761" s="10"/>
      <c r="K761" s="3"/>
    </row>
    <row r="762" spans="6:11" ht="15.75" customHeight="1">
      <c r="F762" s="10"/>
      <c r="G762" s="10"/>
      <c r="H762" s="10"/>
      <c r="I762" s="10"/>
      <c r="J762" s="10"/>
      <c r="K762" s="3"/>
    </row>
    <row r="763" spans="6:11" ht="15.75" customHeight="1">
      <c r="F763" s="10"/>
      <c r="G763" s="10"/>
      <c r="H763" s="10"/>
      <c r="I763" s="10"/>
      <c r="J763" s="10"/>
      <c r="K763" s="3"/>
    </row>
    <row r="764" spans="6:11" ht="15.75" customHeight="1">
      <c r="F764" s="10"/>
      <c r="G764" s="10"/>
      <c r="H764" s="10"/>
      <c r="I764" s="10"/>
      <c r="J764" s="10"/>
      <c r="K764" s="3"/>
    </row>
    <row r="765" spans="6:11" ht="15.75" customHeight="1">
      <c r="F765" s="10"/>
      <c r="G765" s="10"/>
      <c r="H765" s="10"/>
      <c r="I765" s="10"/>
      <c r="J765" s="10"/>
      <c r="K765" s="3"/>
    </row>
    <row r="766" spans="6:11" ht="15.75" customHeight="1">
      <c r="F766" s="10"/>
      <c r="G766" s="10"/>
      <c r="H766" s="10"/>
      <c r="I766" s="10"/>
      <c r="J766" s="10"/>
      <c r="K766" s="3"/>
    </row>
    <row r="767" spans="6:11" ht="15.75" customHeight="1">
      <c r="F767" s="10"/>
      <c r="G767" s="10"/>
      <c r="H767" s="10"/>
      <c r="I767" s="10"/>
      <c r="J767" s="10"/>
      <c r="K767" s="3"/>
    </row>
    <row r="768" spans="6:11" ht="15.75" customHeight="1">
      <c r="F768" s="10"/>
      <c r="G768" s="10"/>
      <c r="H768" s="10"/>
      <c r="I768" s="10"/>
      <c r="J768" s="10"/>
      <c r="K768" s="3"/>
    </row>
    <row r="769" spans="6:11" ht="15.75" customHeight="1">
      <c r="F769" s="10"/>
      <c r="G769" s="10"/>
      <c r="H769" s="10"/>
      <c r="I769" s="10"/>
      <c r="J769" s="10"/>
      <c r="K769" s="3"/>
    </row>
    <row r="770" spans="6:11" ht="15.75" customHeight="1">
      <c r="F770" s="10"/>
      <c r="G770" s="10"/>
      <c r="H770" s="10"/>
      <c r="I770" s="10"/>
      <c r="J770" s="10"/>
      <c r="K770" s="3"/>
    </row>
    <row r="771" spans="6:11" ht="15.75" customHeight="1">
      <c r="F771" s="10"/>
      <c r="G771" s="10"/>
      <c r="H771" s="10"/>
      <c r="I771" s="10"/>
      <c r="J771" s="10"/>
      <c r="K771" s="3"/>
    </row>
    <row r="772" spans="6:11" ht="15.75" customHeight="1">
      <c r="F772" s="10"/>
      <c r="G772" s="10"/>
      <c r="H772" s="10"/>
      <c r="I772" s="10"/>
      <c r="J772" s="10"/>
      <c r="K772" s="3"/>
    </row>
    <row r="773" spans="6:11" ht="15.75" customHeight="1">
      <c r="F773" s="10"/>
      <c r="G773" s="10"/>
      <c r="H773" s="10"/>
      <c r="I773" s="10"/>
      <c r="J773" s="10"/>
      <c r="K773" s="3"/>
    </row>
    <row r="774" spans="6:11" ht="15.75" customHeight="1">
      <c r="F774" s="10"/>
      <c r="G774" s="10"/>
      <c r="H774" s="10"/>
      <c r="I774" s="10"/>
      <c r="J774" s="10"/>
      <c r="K774" s="3"/>
    </row>
    <row r="775" spans="6:11" ht="15.75" customHeight="1">
      <c r="F775" s="10"/>
      <c r="G775" s="10"/>
      <c r="H775" s="10"/>
      <c r="I775" s="10"/>
      <c r="J775" s="10"/>
      <c r="K775" s="3"/>
    </row>
    <row r="776" spans="6:11" ht="15.75" customHeight="1">
      <c r="F776" s="10"/>
      <c r="G776" s="10"/>
      <c r="H776" s="10"/>
      <c r="I776" s="10"/>
      <c r="J776" s="10"/>
      <c r="K776" s="3"/>
    </row>
    <row r="777" spans="6:11" ht="15.75" customHeight="1">
      <c r="F777" s="10"/>
      <c r="G777" s="10"/>
      <c r="H777" s="10"/>
      <c r="I777" s="10"/>
      <c r="J777" s="10"/>
      <c r="K777" s="3"/>
    </row>
    <row r="778" spans="6:11" ht="15.75" customHeight="1">
      <c r="F778" s="10"/>
      <c r="G778" s="10"/>
      <c r="H778" s="10"/>
      <c r="I778" s="10"/>
      <c r="J778" s="10"/>
      <c r="K778" s="3"/>
    </row>
    <row r="779" spans="6:11" ht="15.75" customHeight="1">
      <c r="F779" s="10"/>
      <c r="G779" s="10"/>
      <c r="H779" s="10"/>
      <c r="I779" s="10"/>
      <c r="J779" s="10"/>
      <c r="K779" s="3"/>
    </row>
    <row r="780" spans="6:11" ht="15.75" customHeight="1">
      <c r="F780" s="10"/>
      <c r="G780" s="10"/>
      <c r="H780" s="10"/>
      <c r="I780" s="10"/>
      <c r="J780" s="10"/>
      <c r="K780" s="3"/>
    </row>
    <row r="781" spans="6:11" ht="15.75" customHeight="1">
      <c r="F781" s="10"/>
      <c r="G781" s="10"/>
      <c r="H781" s="10"/>
      <c r="I781" s="10"/>
      <c r="J781" s="10"/>
      <c r="K781" s="3"/>
    </row>
    <row r="782" spans="6:11" ht="15.75" customHeight="1">
      <c r="F782" s="10"/>
      <c r="G782" s="10"/>
      <c r="H782" s="10"/>
      <c r="I782" s="10"/>
      <c r="J782" s="10"/>
      <c r="K782" s="3"/>
    </row>
    <row r="783" spans="6:11" ht="15.75" customHeight="1">
      <c r="F783" s="10"/>
      <c r="G783" s="10"/>
      <c r="H783" s="10"/>
      <c r="I783" s="10"/>
      <c r="J783" s="10"/>
      <c r="K783" s="3"/>
    </row>
    <row r="784" spans="6:11" ht="15.75" customHeight="1">
      <c r="F784" s="10"/>
      <c r="G784" s="10"/>
      <c r="H784" s="10"/>
      <c r="I784" s="10"/>
      <c r="J784" s="10"/>
      <c r="K784" s="3"/>
    </row>
    <row r="785" spans="6:11" ht="15.75" customHeight="1">
      <c r="F785" s="10"/>
      <c r="G785" s="10"/>
      <c r="H785" s="10"/>
      <c r="I785" s="10"/>
      <c r="J785" s="10"/>
      <c r="K785" s="3"/>
    </row>
    <row r="786" spans="6:11" ht="15.75" customHeight="1">
      <c r="F786" s="10"/>
      <c r="G786" s="10"/>
      <c r="H786" s="10"/>
      <c r="I786" s="10"/>
      <c r="J786" s="10"/>
      <c r="K786" s="3"/>
    </row>
    <row r="787" spans="6:11" ht="15.75" customHeight="1">
      <c r="F787" s="10"/>
      <c r="G787" s="10"/>
      <c r="H787" s="10"/>
      <c r="I787" s="10"/>
      <c r="J787" s="10"/>
      <c r="K787" s="3"/>
    </row>
    <row r="788" spans="6:11" ht="15.75" customHeight="1">
      <c r="F788" s="10"/>
      <c r="G788" s="10"/>
      <c r="H788" s="10"/>
      <c r="I788" s="10"/>
      <c r="J788" s="10"/>
      <c r="K788" s="3"/>
    </row>
    <row r="789" spans="6:11" ht="15.75" customHeight="1">
      <c r="F789" s="10"/>
      <c r="G789" s="10"/>
      <c r="H789" s="10"/>
      <c r="I789" s="10"/>
      <c r="J789" s="10"/>
      <c r="K789" s="3"/>
    </row>
    <row r="790" spans="6:11" ht="15.75" customHeight="1">
      <c r="F790" s="10"/>
      <c r="G790" s="10"/>
      <c r="H790" s="10"/>
      <c r="I790" s="10"/>
      <c r="J790" s="10"/>
      <c r="K790" s="3"/>
    </row>
    <row r="791" spans="6:11" ht="15.75" customHeight="1">
      <c r="F791" s="10"/>
      <c r="G791" s="10"/>
      <c r="H791" s="10"/>
      <c r="I791" s="10"/>
      <c r="J791" s="10"/>
      <c r="K791" s="3"/>
    </row>
    <row r="792" spans="6:11" ht="15.75" customHeight="1">
      <c r="F792" s="10"/>
      <c r="G792" s="10"/>
      <c r="H792" s="10"/>
      <c r="I792" s="10"/>
      <c r="J792" s="10"/>
      <c r="K792" s="3"/>
    </row>
    <row r="793" spans="6:11" ht="15.75" customHeight="1">
      <c r="F793" s="10"/>
      <c r="G793" s="10"/>
      <c r="H793" s="10"/>
      <c r="I793" s="10"/>
      <c r="J793" s="10"/>
      <c r="K793" s="3"/>
    </row>
    <row r="794" spans="6:11" ht="15.75" customHeight="1">
      <c r="F794" s="10"/>
      <c r="G794" s="10"/>
      <c r="H794" s="10"/>
      <c r="I794" s="10"/>
      <c r="J794" s="10"/>
      <c r="K794" s="3"/>
    </row>
    <row r="795" spans="6:11" ht="15.75" customHeight="1">
      <c r="F795" s="10"/>
      <c r="G795" s="10"/>
      <c r="H795" s="10"/>
      <c r="I795" s="10"/>
      <c r="J795" s="10"/>
      <c r="K795" s="3"/>
    </row>
    <row r="796" spans="6:11" ht="15.75" customHeight="1">
      <c r="F796" s="10"/>
      <c r="G796" s="10"/>
      <c r="H796" s="10"/>
      <c r="I796" s="10"/>
      <c r="J796" s="10"/>
      <c r="K796" s="3"/>
    </row>
    <row r="797" spans="6:11" ht="15.75" customHeight="1">
      <c r="F797" s="10"/>
      <c r="G797" s="10"/>
      <c r="H797" s="10"/>
      <c r="I797" s="10"/>
      <c r="J797" s="10"/>
      <c r="K797" s="3"/>
    </row>
    <row r="798" spans="6:11" ht="15.75" customHeight="1">
      <c r="F798" s="10"/>
      <c r="G798" s="10"/>
      <c r="H798" s="10"/>
      <c r="I798" s="10"/>
      <c r="J798" s="10"/>
      <c r="K798" s="3"/>
    </row>
    <row r="799" spans="6:11" ht="15.75" customHeight="1">
      <c r="F799" s="10"/>
      <c r="G799" s="10"/>
      <c r="H799" s="10"/>
      <c r="I799" s="10"/>
      <c r="J799" s="10"/>
      <c r="K799" s="3"/>
    </row>
    <row r="800" spans="6:11" ht="15.75" customHeight="1">
      <c r="F800" s="10"/>
      <c r="G800" s="10"/>
      <c r="H800" s="10"/>
      <c r="I800" s="10"/>
      <c r="J800" s="10"/>
      <c r="K800" s="3"/>
    </row>
    <row r="801" spans="6:11" ht="15.75" customHeight="1">
      <c r="F801" s="10"/>
      <c r="G801" s="10"/>
      <c r="H801" s="10"/>
      <c r="I801" s="10"/>
      <c r="J801" s="10"/>
      <c r="K801" s="3"/>
    </row>
    <row r="802" spans="6:11" ht="15.75" customHeight="1">
      <c r="F802" s="10"/>
      <c r="G802" s="10"/>
      <c r="H802" s="10"/>
      <c r="I802" s="10"/>
      <c r="J802" s="10"/>
      <c r="K802" s="3"/>
    </row>
    <row r="803" spans="6:11" ht="15.75" customHeight="1">
      <c r="F803" s="10"/>
      <c r="G803" s="10"/>
      <c r="H803" s="10"/>
      <c r="I803" s="10"/>
      <c r="J803" s="10"/>
      <c r="K803" s="3"/>
    </row>
    <row r="804" spans="6:11" ht="15.75" customHeight="1">
      <c r="F804" s="10"/>
      <c r="G804" s="10"/>
      <c r="H804" s="10"/>
      <c r="I804" s="10"/>
      <c r="J804" s="10"/>
      <c r="K804" s="3"/>
    </row>
    <row r="805" spans="6:11" ht="15.75" customHeight="1">
      <c r="F805" s="10"/>
      <c r="G805" s="10"/>
      <c r="H805" s="10"/>
      <c r="I805" s="10"/>
      <c r="J805" s="10"/>
      <c r="K805" s="3"/>
    </row>
    <row r="806" spans="6:11" ht="15.75" customHeight="1">
      <c r="F806" s="10"/>
      <c r="G806" s="10"/>
      <c r="H806" s="10"/>
      <c r="I806" s="10"/>
      <c r="J806" s="10"/>
      <c r="K806" s="3"/>
    </row>
    <row r="807" spans="6:11" ht="15.75" customHeight="1">
      <c r="F807" s="10"/>
      <c r="G807" s="10"/>
      <c r="H807" s="10"/>
      <c r="I807" s="10"/>
      <c r="J807" s="10"/>
      <c r="K807" s="3"/>
    </row>
    <row r="808" spans="6:11" ht="15.75" customHeight="1">
      <c r="F808" s="10"/>
      <c r="G808" s="10"/>
      <c r="H808" s="10"/>
      <c r="I808" s="10"/>
      <c r="J808" s="10"/>
      <c r="K808" s="3"/>
    </row>
    <row r="809" spans="6:11" ht="15.75" customHeight="1">
      <c r="F809" s="10"/>
      <c r="G809" s="10"/>
      <c r="H809" s="10"/>
      <c r="I809" s="10"/>
      <c r="J809" s="10"/>
      <c r="K809" s="3"/>
    </row>
    <row r="810" spans="6:11" ht="15.75" customHeight="1">
      <c r="F810" s="10"/>
      <c r="G810" s="10"/>
      <c r="H810" s="10"/>
      <c r="I810" s="10"/>
      <c r="J810" s="10"/>
      <c r="K810" s="3"/>
    </row>
    <row r="811" spans="6:11" ht="15.75" customHeight="1">
      <c r="F811" s="10"/>
      <c r="G811" s="10"/>
      <c r="H811" s="10"/>
      <c r="I811" s="10"/>
      <c r="J811" s="10"/>
      <c r="K811" s="3"/>
    </row>
    <row r="812" spans="6:11" ht="15.75" customHeight="1">
      <c r="F812" s="10"/>
      <c r="G812" s="10"/>
      <c r="H812" s="10"/>
      <c r="I812" s="10"/>
      <c r="J812" s="10"/>
      <c r="K812" s="3"/>
    </row>
    <row r="813" spans="6:11" ht="15.75" customHeight="1">
      <c r="F813" s="10"/>
      <c r="G813" s="10"/>
      <c r="H813" s="10"/>
      <c r="I813" s="10"/>
      <c r="J813" s="10"/>
      <c r="K813" s="3"/>
    </row>
    <row r="814" spans="6:11" ht="15.75" customHeight="1">
      <c r="F814" s="10"/>
      <c r="G814" s="10"/>
      <c r="H814" s="10"/>
      <c r="I814" s="10"/>
      <c r="J814" s="10"/>
      <c r="K814" s="3"/>
    </row>
    <row r="815" spans="6:11" ht="15.75" customHeight="1">
      <c r="F815" s="10"/>
      <c r="G815" s="10"/>
      <c r="H815" s="10"/>
      <c r="I815" s="10"/>
      <c r="J815" s="10"/>
      <c r="K815" s="3"/>
    </row>
    <row r="816" spans="6:11" ht="15.75" customHeight="1">
      <c r="F816" s="10"/>
      <c r="G816" s="10"/>
      <c r="H816" s="10"/>
      <c r="I816" s="10"/>
      <c r="J816" s="10"/>
      <c r="K816" s="3"/>
    </row>
    <row r="817" spans="6:11" ht="15.75" customHeight="1">
      <c r="F817" s="10"/>
      <c r="G817" s="10"/>
      <c r="H817" s="10"/>
      <c r="I817" s="10"/>
      <c r="J817" s="10"/>
      <c r="K817" s="3"/>
    </row>
    <row r="818" spans="6:11" ht="15.75" customHeight="1">
      <c r="F818" s="10"/>
      <c r="G818" s="10"/>
      <c r="H818" s="10"/>
      <c r="I818" s="10"/>
      <c r="J818" s="10"/>
      <c r="K818" s="3"/>
    </row>
    <row r="819" spans="6:11" ht="15.75" customHeight="1">
      <c r="F819" s="10"/>
      <c r="G819" s="10"/>
      <c r="H819" s="10"/>
      <c r="I819" s="10"/>
      <c r="J819" s="10"/>
      <c r="K819" s="3"/>
    </row>
    <row r="820" spans="6:11" ht="15.75" customHeight="1">
      <c r="F820" s="10"/>
      <c r="G820" s="10"/>
      <c r="H820" s="10"/>
      <c r="I820" s="10"/>
      <c r="J820" s="10"/>
      <c r="K820" s="3"/>
    </row>
    <row r="821" spans="6:11" ht="15.75" customHeight="1">
      <c r="F821" s="10"/>
      <c r="G821" s="10"/>
      <c r="H821" s="10"/>
      <c r="I821" s="10"/>
      <c r="J821" s="10"/>
      <c r="K821" s="3"/>
    </row>
    <row r="822" spans="6:11" ht="15.75" customHeight="1">
      <c r="F822" s="10"/>
      <c r="G822" s="10"/>
      <c r="H822" s="10"/>
      <c r="I822" s="10"/>
      <c r="J822" s="10"/>
      <c r="K822" s="3"/>
    </row>
    <row r="823" spans="6:11" ht="15.75" customHeight="1">
      <c r="F823" s="10"/>
      <c r="G823" s="10"/>
      <c r="H823" s="10"/>
      <c r="I823" s="10"/>
      <c r="J823" s="10"/>
      <c r="K823" s="3"/>
    </row>
    <row r="824" spans="6:11" ht="15.75" customHeight="1">
      <c r="F824" s="10"/>
      <c r="G824" s="10"/>
      <c r="H824" s="10"/>
      <c r="I824" s="10"/>
      <c r="J824" s="10"/>
      <c r="K824" s="3"/>
    </row>
    <row r="825" spans="6:11" ht="15.75" customHeight="1">
      <c r="F825" s="10"/>
      <c r="G825" s="10"/>
      <c r="H825" s="10"/>
      <c r="I825" s="10"/>
      <c r="J825" s="10"/>
      <c r="K825" s="3"/>
    </row>
    <row r="826" spans="6:11" ht="15.75" customHeight="1">
      <c r="F826" s="10"/>
      <c r="G826" s="10"/>
      <c r="H826" s="10"/>
      <c r="I826" s="10"/>
      <c r="J826" s="10"/>
      <c r="K826" s="3"/>
    </row>
    <row r="827" spans="6:11" ht="15.75" customHeight="1">
      <c r="F827" s="10"/>
      <c r="G827" s="10"/>
      <c r="H827" s="10"/>
      <c r="I827" s="10"/>
      <c r="J827" s="10"/>
      <c r="K827" s="3"/>
    </row>
    <row r="828" spans="6:11" ht="15.75" customHeight="1">
      <c r="F828" s="10"/>
      <c r="G828" s="10"/>
      <c r="H828" s="10"/>
      <c r="I828" s="10"/>
      <c r="J828" s="10"/>
      <c r="K828" s="3"/>
    </row>
    <row r="829" spans="6:11" ht="15.75" customHeight="1">
      <c r="F829" s="10"/>
      <c r="G829" s="10"/>
      <c r="H829" s="10"/>
      <c r="I829" s="10"/>
      <c r="J829" s="10"/>
      <c r="K829" s="3"/>
    </row>
    <row r="830" spans="6:11" ht="15.75" customHeight="1">
      <c r="F830" s="10"/>
      <c r="G830" s="10"/>
      <c r="H830" s="10"/>
      <c r="I830" s="10"/>
      <c r="J830" s="10"/>
      <c r="K830" s="3"/>
    </row>
    <row r="831" spans="6:11" ht="15.75" customHeight="1">
      <c r="F831" s="10"/>
      <c r="G831" s="10"/>
      <c r="H831" s="10"/>
      <c r="I831" s="10"/>
      <c r="J831" s="10"/>
      <c r="K831" s="3"/>
    </row>
    <row r="832" spans="6:11" ht="15.75" customHeight="1">
      <c r="F832" s="10"/>
      <c r="G832" s="10"/>
      <c r="H832" s="10"/>
      <c r="I832" s="10"/>
      <c r="J832" s="10"/>
      <c r="K832" s="3"/>
    </row>
    <row r="833" spans="6:11" ht="15.75" customHeight="1">
      <c r="F833" s="10"/>
      <c r="G833" s="10"/>
      <c r="H833" s="10"/>
      <c r="I833" s="10"/>
      <c r="J833" s="10"/>
      <c r="K833" s="3"/>
    </row>
    <row r="834" spans="6:11" ht="15.75" customHeight="1">
      <c r="F834" s="10"/>
      <c r="G834" s="10"/>
      <c r="H834" s="10"/>
      <c r="I834" s="10"/>
      <c r="J834" s="10"/>
      <c r="K834" s="3"/>
    </row>
    <row r="835" spans="6:11" ht="15.75" customHeight="1">
      <c r="F835" s="10"/>
      <c r="G835" s="10"/>
      <c r="H835" s="10"/>
      <c r="I835" s="10"/>
      <c r="J835" s="10"/>
      <c r="K835" s="3"/>
    </row>
    <row r="836" spans="6:11" ht="15.75" customHeight="1">
      <c r="F836" s="10"/>
      <c r="G836" s="10"/>
      <c r="H836" s="10"/>
      <c r="I836" s="10"/>
      <c r="J836" s="10"/>
      <c r="K836" s="3"/>
    </row>
    <row r="837" spans="6:11" ht="15.75" customHeight="1">
      <c r="F837" s="10"/>
      <c r="G837" s="10"/>
      <c r="H837" s="10"/>
      <c r="I837" s="10"/>
      <c r="J837" s="10"/>
      <c r="K837" s="3"/>
    </row>
    <row r="838" spans="6:11" ht="15.75" customHeight="1">
      <c r="F838" s="10"/>
      <c r="G838" s="10"/>
      <c r="H838" s="10"/>
      <c r="I838" s="10"/>
      <c r="J838" s="10"/>
      <c r="K838" s="3"/>
    </row>
    <row r="839" spans="6:11" ht="15.75" customHeight="1">
      <c r="F839" s="10"/>
      <c r="G839" s="10"/>
      <c r="H839" s="10"/>
      <c r="I839" s="10"/>
      <c r="J839" s="10"/>
      <c r="K839" s="3"/>
    </row>
    <row r="840" spans="6:11" ht="15.75" customHeight="1">
      <c r="F840" s="10"/>
      <c r="G840" s="10"/>
      <c r="H840" s="10"/>
      <c r="I840" s="10"/>
      <c r="J840" s="10"/>
      <c r="K840" s="3"/>
    </row>
    <row r="841" spans="6:11" ht="15.75" customHeight="1">
      <c r="F841" s="10"/>
      <c r="G841" s="10"/>
      <c r="H841" s="10"/>
      <c r="I841" s="10"/>
      <c r="J841" s="10"/>
      <c r="K841" s="3"/>
    </row>
    <row r="842" spans="6:11" ht="15.75" customHeight="1">
      <c r="F842" s="10"/>
      <c r="G842" s="10"/>
      <c r="H842" s="10"/>
      <c r="I842" s="10"/>
      <c r="J842" s="10"/>
      <c r="K842" s="3"/>
    </row>
    <row r="843" spans="6:11" ht="15.75" customHeight="1">
      <c r="F843" s="10"/>
      <c r="G843" s="10"/>
      <c r="H843" s="10"/>
      <c r="I843" s="10"/>
      <c r="J843" s="10"/>
      <c r="K843" s="3"/>
    </row>
    <row r="844" spans="6:11" ht="15.75" customHeight="1">
      <c r="F844" s="10"/>
      <c r="G844" s="10"/>
      <c r="H844" s="10"/>
      <c r="I844" s="10"/>
      <c r="J844" s="10"/>
      <c r="K844" s="3"/>
    </row>
    <row r="845" spans="6:11" ht="15.75" customHeight="1">
      <c r="F845" s="10"/>
      <c r="G845" s="10"/>
      <c r="H845" s="10"/>
      <c r="I845" s="10"/>
      <c r="J845" s="10"/>
      <c r="K845" s="3"/>
    </row>
    <row r="846" spans="6:11" ht="15.75" customHeight="1">
      <c r="F846" s="10"/>
      <c r="G846" s="10"/>
      <c r="H846" s="10"/>
      <c r="I846" s="10"/>
      <c r="J846" s="10"/>
      <c r="K846" s="3"/>
    </row>
    <row r="847" spans="6:11" ht="15.75" customHeight="1">
      <c r="F847" s="10"/>
      <c r="G847" s="10"/>
      <c r="H847" s="10"/>
      <c r="I847" s="10"/>
      <c r="J847" s="10"/>
      <c r="K847" s="3"/>
    </row>
    <row r="848" spans="6:11" ht="15.75" customHeight="1">
      <c r="F848" s="10"/>
      <c r="G848" s="10"/>
      <c r="H848" s="10"/>
      <c r="I848" s="10"/>
      <c r="J848" s="10"/>
      <c r="K848" s="3"/>
    </row>
    <row r="849" spans="6:11" ht="15.75" customHeight="1">
      <c r="F849" s="10"/>
      <c r="G849" s="10"/>
      <c r="H849" s="10"/>
      <c r="I849" s="10"/>
      <c r="J849" s="10"/>
      <c r="K849" s="3"/>
    </row>
    <row r="850" spans="6:11" ht="15.75" customHeight="1">
      <c r="F850" s="10"/>
      <c r="G850" s="10"/>
      <c r="H850" s="10"/>
      <c r="I850" s="10"/>
      <c r="J850" s="10"/>
      <c r="K850" s="3"/>
    </row>
    <row r="851" spans="6:11" ht="15.75" customHeight="1">
      <c r="F851" s="10"/>
      <c r="G851" s="10"/>
      <c r="H851" s="10"/>
      <c r="I851" s="10"/>
      <c r="J851" s="10"/>
      <c r="K851" s="3"/>
    </row>
    <row r="852" spans="6:11" ht="15.75" customHeight="1">
      <c r="F852" s="10"/>
      <c r="G852" s="10"/>
      <c r="H852" s="10"/>
      <c r="I852" s="10"/>
      <c r="J852" s="10"/>
      <c r="K852" s="3"/>
    </row>
    <row r="853" spans="6:11" ht="15.75" customHeight="1">
      <c r="F853" s="10"/>
      <c r="G853" s="10"/>
      <c r="H853" s="10"/>
      <c r="I853" s="10"/>
      <c r="J853" s="10"/>
      <c r="K853" s="3"/>
    </row>
    <row r="854" spans="6:11" ht="15.75" customHeight="1">
      <c r="F854" s="10"/>
      <c r="G854" s="10"/>
      <c r="H854" s="10"/>
      <c r="I854" s="10"/>
      <c r="J854" s="10"/>
      <c r="K854" s="3"/>
    </row>
    <row r="855" spans="6:11" ht="15.75" customHeight="1">
      <c r="F855" s="10"/>
      <c r="G855" s="10"/>
      <c r="H855" s="10"/>
      <c r="I855" s="10"/>
      <c r="J855" s="10"/>
      <c r="K855" s="3"/>
    </row>
    <row r="856" spans="6:11" ht="15.75" customHeight="1">
      <c r="F856" s="10"/>
      <c r="G856" s="10"/>
      <c r="H856" s="10"/>
      <c r="I856" s="10"/>
      <c r="J856" s="10"/>
      <c r="K856" s="3"/>
    </row>
    <row r="857" spans="6:11" ht="15.75" customHeight="1">
      <c r="F857" s="10"/>
      <c r="G857" s="10"/>
      <c r="H857" s="10"/>
      <c r="I857" s="10"/>
      <c r="J857" s="10"/>
      <c r="K857" s="3"/>
    </row>
    <row r="858" spans="6:11" ht="15.75" customHeight="1">
      <c r="F858" s="10"/>
      <c r="G858" s="10"/>
      <c r="H858" s="10"/>
      <c r="I858" s="10"/>
      <c r="J858" s="10"/>
      <c r="K858" s="3"/>
    </row>
    <row r="859" spans="6:11" ht="15.75" customHeight="1">
      <c r="F859" s="10"/>
      <c r="G859" s="10"/>
      <c r="H859" s="10"/>
      <c r="I859" s="10"/>
      <c r="J859" s="10"/>
      <c r="K859" s="3"/>
    </row>
    <row r="860" spans="6:11" ht="15.75" customHeight="1">
      <c r="F860" s="10"/>
      <c r="G860" s="10"/>
      <c r="H860" s="10"/>
      <c r="I860" s="10"/>
      <c r="J860" s="10"/>
      <c r="K860" s="3"/>
    </row>
    <row r="861" spans="6:11" ht="15.75" customHeight="1">
      <c r="F861" s="10"/>
      <c r="G861" s="10"/>
      <c r="H861" s="10"/>
      <c r="I861" s="10"/>
      <c r="J861" s="10"/>
      <c r="K861" s="3"/>
    </row>
    <row r="862" spans="6:11" ht="15.75" customHeight="1">
      <c r="F862" s="10"/>
      <c r="G862" s="10"/>
      <c r="H862" s="10"/>
      <c r="I862" s="10"/>
      <c r="J862" s="10"/>
      <c r="K862" s="3"/>
    </row>
    <row r="863" spans="6:11" ht="15.75" customHeight="1">
      <c r="F863" s="10"/>
      <c r="G863" s="10"/>
      <c r="H863" s="10"/>
      <c r="I863" s="10"/>
      <c r="J863" s="10"/>
      <c r="K863" s="3"/>
    </row>
    <row r="864" spans="6:11" ht="15.75" customHeight="1">
      <c r="F864" s="10"/>
      <c r="G864" s="10"/>
      <c r="H864" s="10"/>
      <c r="I864" s="10"/>
      <c r="J864" s="10"/>
      <c r="K864" s="3"/>
    </row>
    <row r="865" spans="6:11" ht="15.75" customHeight="1">
      <c r="F865" s="10"/>
      <c r="G865" s="10"/>
      <c r="H865" s="10"/>
      <c r="I865" s="10"/>
      <c r="J865" s="10"/>
      <c r="K865" s="3"/>
    </row>
    <row r="866" spans="6:11" ht="15.75" customHeight="1">
      <c r="F866" s="10"/>
      <c r="G866" s="10"/>
      <c r="H866" s="10"/>
      <c r="I866" s="10"/>
      <c r="J866" s="10"/>
      <c r="K866" s="3"/>
    </row>
    <row r="867" spans="6:11" ht="15.75" customHeight="1">
      <c r="F867" s="10"/>
      <c r="G867" s="10"/>
      <c r="H867" s="10"/>
      <c r="I867" s="10"/>
      <c r="J867" s="10"/>
      <c r="K867" s="3"/>
    </row>
    <row r="868" spans="6:11" ht="15.75" customHeight="1">
      <c r="F868" s="10"/>
      <c r="G868" s="10"/>
      <c r="H868" s="10"/>
      <c r="I868" s="10"/>
      <c r="J868" s="10"/>
      <c r="K868" s="3"/>
    </row>
    <row r="869" spans="6:11" ht="15.75" customHeight="1">
      <c r="F869" s="10"/>
      <c r="G869" s="10"/>
      <c r="H869" s="10"/>
      <c r="I869" s="10"/>
      <c r="J869" s="10"/>
      <c r="K869" s="3"/>
    </row>
    <row r="870" spans="6:11" ht="15.75" customHeight="1">
      <c r="F870" s="10"/>
      <c r="G870" s="10"/>
      <c r="H870" s="10"/>
      <c r="I870" s="10"/>
      <c r="J870" s="10"/>
      <c r="K870" s="3"/>
    </row>
    <row r="871" spans="6:11" ht="15.75" customHeight="1">
      <c r="F871" s="10"/>
      <c r="G871" s="10"/>
      <c r="H871" s="10"/>
      <c r="I871" s="10"/>
      <c r="J871" s="10"/>
      <c r="K871" s="3"/>
    </row>
    <row r="872" spans="6:11" ht="15.75" customHeight="1">
      <c r="F872" s="10"/>
      <c r="G872" s="10"/>
      <c r="H872" s="10"/>
      <c r="I872" s="10"/>
      <c r="J872" s="10"/>
      <c r="K872" s="3"/>
    </row>
    <row r="873" spans="6:11" ht="15.75" customHeight="1">
      <c r="F873" s="10"/>
      <c r="G873" s="10"/>
      <c r="H873" s="10"/>
      <c r="I873" s="10"/>
      <c r="J873" s="10"/>
      <c r="K873" s="3"/>
    </row>
    <row r="874" spans="6:11" ht="15.75" customHeight="1">
      <c r="F874" s="10"/>
      <c r="G874" s="10"/>
      <c r="H874" s="10"/>
      <c r="I874" s="10"/>
      <c r="J874" s="10"/>
      <c r="K874" s="3"/>
    </row>
    <row r="875" spans="6:11" ht="15.75" customHeight="1">
      <c r="F875" s="10"/>
      <c r="G875" s="10"/>
      <c r="H875" s="10"/>
      <c r="I875" s="10"/>
      <c r="J875" s="10"/>
      <c r="K875" s="3"/>
    </row>
    <row r="876" spans="6:11" ht="15.75" customHeight="1">
      <c r="F876" s="10"/>
      <c r="G876" s="10"/>
      <c r="H876" s="10"/>
      <c r="I876" s="10"/>
      <c r="J876" s="10"/>
      <c r="K876" s="3"/>
    </row>
    <row r="877" spans="6:11" ht="15.75" customHeight="1">
      <c r="F877" s="10"/>
      <c r="G877" s="10"/>
      <c r="H877" s="10"/>
      <c r="I877" s="10"/>
      <c r="J877" s="10"/>
      <c r="K877" s="3"/>
    </row>
    <row r="878" spans="6:11" ht="15.75" customHeight="1">
      <c r="F878" s="10"/>
      <c r="G878" s="10"/>
      <c r="H878" s="10"/>
      <c r="I878" s="10"/>
      <c r="J878" s="10"/>
      <c r="K878" s="3"/>
    </row>
    <row r="879" spans="6:11" ht="15.75" customHeight="1">
      <c r="F879" s="10"/>
      <c r="G879" s="10"/>
      <c r="H879" s="10"/>
      <c r="I879" s="10"/>
      <c r="J879" s="10"/>
      <c r="K879" s="3"/>
    </row>
    <row r="880" spans="6:11" ht="15.75" customHeight="1">
      <c r="F880" s="10"/>
      <c r="G880" s="10"/>
      <c r="H880" s="10"/>
      <c r="I880" s="10"/>
      <c r="J880" s="10"/>
      <c r="K880" s="3"/>
    </row>
    <row r="881" spans="6:11" ht="15.75" customHeight="1">
      <c r="F881" s="10"/>
      <c r="G881" s="10"/>
      <c r="H881" s="10"/>
      <c r="I881" s="10"/>
      <c r="J881" s="10"/>
      <c r="K881" s="3"/>
    </row>
    <row r="882" spans="6:11" ht="15.75" customHeight="1">
      <c r="F882" s="10"/>
      <c r="G882" s="10"/>
      <c r="H882" s="10"/>
      <c r="I882" s="10"/>
      <c r="J882" s="10"/>
      <c r="K882" s="3"/>
    </row>
    <row r="883" spans="6:11" ht="15.75" customHeight="1">
      <c r="F883" s="10"/>
      <c r="G883" s="10"/>
      <c r="H883" s="10"/>
      <c r="I883" s="10"/>
      <c r="J883" s="10"/>
      <c r="K883" s="3"/>
    </row>
    <row r="884" spans="6:11" ht="15.75" customHeight="1">
      <c r="F884" s="10"/>
      <c r="G884" s="10"/>
      <c r="H884" s="10"/>
      <c r="I884" s="10"/>
      <c r="J884" s="10"/>
      <c r="K884" s="3"/>
    </row>
    <row r="885" spans="6:11" ht="15.75" customHeight="1">
      <c r="F885" s="10"/>
      <c r="G885" s="10"/>
      <c r="H885" s="10"/>
      <c r="I885" s="10"/>
      <c r="J885" s="10"/>
      <c r="K885" s="3"/>
    </row>
    <row r="886" spans="6:11" ht="15.75" customHeight="1">
      <c r="F886" s="10"/>
      <c r="G886" s="10"/>
      <c r="H886" s="10"/>
      <c r="I886" s="10"/>
      <c r="J886" s="10"/>
      <c r="K886" s="3"/>
    </row>
    <row r="887" spans="6:11" ht="15.75" customHeight="1">
      <c r="F887" s="10"/>
      <c r="G887" s="10"/>
      <c r="H887" s="10"/>
      <c r="I887" s="10"/>
      <c r="J887" s="10"/>
      <c r="K887" s="3"/>
    </row>
    <row r="888" spans="6:11" ht="15.75" customHeight="1">
      <c r="F888" s="10"/>
      <c r="G888" s="10"/>
      <c r="H888" s="10"/>
      <c r="I888" s="10"/>
      <c r="J888" s="10"/>
      <c r="K888" s="3"/>
    </row>
    <row r="889" spans="6:11" ht="15.75" customHeight="1">
      <c r="F889" s="10"/>
      <c r="G889" s="10"/>
      <c r="H889" s="10"/>
      <c r="I889" s="10"/>
      <c r="J889" s="10"/>
      <c r="K889" s="3"/>
    </row>
    <row r="890" spans="6:11" ht="15.75" customHeight="1">
      <c r="F890" s="10"/>
      <c r="G890" s="10"/>
      <c r="H890" s="10"/>
      <c r="I890" s="10"/>
      <c r="J890" s="10"/>
      <c r="K890" s="3"/>
    </row>
    <row r="891" spans="6:11" ht="15.75" customHeight="1">
      <c r="F891" s="10"/>
      <c r="G891" s="10"/>
      <c r="H891" s="10"/>
      <c r="I891" s="10"/>
      <c r="J891" s="10"/>
      <c r="K891" s="3"/>
    </row>
    <row r="892" spans="6:11" ht="15.75" customHeight="1">
      <c r="F892" s="10"/>
      <c r="G892" s="10"/>
      <c r="H892" s="10"/>
      <c r="I892" s="10"/>
      <c r="J892" s="10"/>
      <c r="K892" s="3"/>
    </row>
    <row r="893" spans="6:11" ht="15.75" customHeight="1">
      <c r="F893" s="10"/>
      <c r="G893" s="10"/>
      <c r="H893" s="10"/>
      <c r="I893" s="10"/>
      <c r="J893" s="10"/>
      <c r="K893" s="3"/>
    </row>
    <row r="894" spans="6:11" ht="15.75" customHeight="1">
      <c r="F894" s="10"/>
      <c r="G894" s="10"/>
      <c r="H894" s="10"/>
      <c r="I894" s="10"/>
      <c r="J894" s="10"/>
      <c r="K894" s="3"/>
    </row>
    <row r="895" spans="6:11" ht="15.75" customHeight="1">
      <c r="F895" s="10"/>
      <c r="G895" s="10"/>
      <c r="H895" s="10"/>
      <c r="I895" s="10"/>
      <c r="J895" s="10"/>
      <c r="K895" s="3"/>
    </row>
    <row r="896" spans="6:11" ht="15.75" customHeight="1">
      <c r="F896" s="10"/>
      <c r="G896" s="10"/>
      <c r="H896" s="10"/>
      <c r="I896" s="10"/>
      <c r="J896" s="10"/>
      <c r="K896" s="3"/>
    </row>
    <row r="897" spans="6:11" ht="15.75" customHeight="1">
      <c r="F897" s="10"/>
      <c r="G897" s="10"/>
      <c r="H897" s="10"/>
      <c r="I897" s="10"/>
      <c r="J897" s="10"/>
      <c r="K897" s="3"/>
    </row>
    <row r="898" spans="6:11" ht="15.75" customHeight="1">
      <c r="F898" s="10"/>
      <c r="G898" s="10"/>
      <c r="H898" s="10"/>
      <c r="I898" s="10"/>
      <c r="J898" s="10"/>
      <c r="K898" s="3"/>
    </row>
    <row r="899" spans="6:11" ht="15.75" customHeight="1">
      <c r="F899" s="10"/>
      <c r="G899" s="10"/>
      <c r="H899" s="10"/>
      <c r="I899" s="10"/>
      <c r="J899" s="10"/>
      <c r="K899" s="3"/>
    </row>
    <row r="900" spans="6:11" ht="15.75" customHeight="1">
      <c r="F900" s="10"/>
      <c r="G900" s="10"/>
      <c r="H900" s="10"/>
      <c r="I900" s="10"/>
      <c r="J900" s="10"/>
      <c r="K900" s="3"/>
    </row>
    <row r="901" spans="6:11" ht="15.75" customHeight="1">
      <c r="F901" s="10"/>
      <c r="G901" s="10"/>
      <c r="H901" s="10"/>
      <c r="I901" s="10"/>
      <c r="J901" s="10"/>
      <c r="K901" s="3"/>
    </row>
    <row r="902" spans="6:11" ht="15.75" customHeight="1">
      <c r="F902" s="10"/>
      <c r="G902" s="10"/>
      <c r="H902" s="10"/>
      <c r="I902" s="10"/>
      <c r="J902" s="10"/>
      <c r="K902" s="3"/>
    </row>
    <row r="903" spans="6:11" ht="15.75" customHeight="1">
      <c r="F903" s="10"/>
      <c r="G903" s="10"/>
      <c r="H903" s="10"/>
      <c r="I903" s="10"/>
      <c r="J903" s="10"/>
      <c r="K903" s="3"/>
    </row>
    <row r="904" spans="6:11" ht="15.75" customHeight="1">
      <c r="F904" s="10"/>
      <c r="G904" s="10"/>
      <c r="H904" s="10"/>
      <c r="I904" s="10"/>
      <c r="J904" s="10"/>
      <c r="K904" s="3"/>
    </row>
    <row r="905" spans="6:11" ht="15.75" customHeight="1">
      <c r="F905" s="10"/>
      <c r="G905" s="10"/>
      <c r="H905" s="10"/>
      <c r="I905" s="10"/>
      <c r="J905" s="10"/>
      <c r="K905" s="3"/>
    </row>
    <row r="906" spans="6:11" ht="15.75" customHeight="1">
      <c r="F906" s="10"/>
      <c r="G906" s="10"/>
      <c r="H906" s="10"/>
      <c r="I906" s="10"/>
      <c r="J906" s="10"/>
      <c r="K906" s="3"/>
    </row>
    <row r="907" spans="6:11" ht="15.75" customHeight="1">
      <c r="F907" s="10"/>
      <c r="G907" s="10"/>
      <c r="H907" s="10"/>
      <c r="I907" s="10"/>
      <c r="J907" s="10"/>
      <c r="K907" s="3"/>
    </row>
    <row r="908" spans="6:11" ht="15.75" customHeight="1">
      <c r="F908" s="10"/>
      <c r="G908" s="10"/>
      <c r="H908" s="10"/>
      <c r="I908" s="10"/>
      <c r="J908" s="10"/>
      <c r="K908" s="3"/>
    </row>
    <row r="909" spans="6:11" ht="15.75" customHeight="1">
      <c r="F909" s="10"/>
      <c r="G909" s="10"/>
      <c r="H909" s="10"/>
      <c r="I909" s="10"/>
      <c r="J909" s="10"/>
      <c r="K909" s="3"/>
    </row>
    <row r="910" spans="6:11" ht="15.75" customHeight="1">
      <c r="F910" s="10"/>
      <c r="G910" s="10"/>
      <c r="H910" s="10"/>
      <c r="I910" s="10"/>
      <c r="J910" s="10"/>
      <c r="K910" s="3"/>
    </row>
    <row r="911" spans="6:11" ht="15.75" customHeight="1">
      <c r="F911" s="10"/>
      <c r="G911" s="10"/>
      <c r="H911" s="10"/>
      <c r="I911" s="10"/>
      <c r="J911" s="10"/>
      <c r="K911" s="3"/>
    </row>
    <row r="912" spans="6:11" ht="15.75" customHeight="1">
      <c r="F912" s="10"/>
      <c r="G912" s="10"/>
      <c r="H912" s="10"/>
      <c r="I912" s="10"/>
      <c r="J912" s="10"/>
      <c r="K912" s="3"/>
    </row>
    <row r="913" spans="6:11" ht="15.75" customHeight="1">
      <c r="F913" s="10"/>
      <c r="G913" s="10"/>
      <c r="H913" s="10"/>
      <c r="I913" s="10"/>
      <c r="J913" s="10"/>
      <c r="K913" s="3"/>
    </row>
    <row r="914" spans="6:11" ht="15.75" customHeight="1">
      <c r="F914" s="10"/>
      <c r="G914" s="10"/>
      <c r="H914" s="10"/>
      <c r="I914" s="10"/>
      <c r="J914" s="10"/>
      <c r="K914" s="3"/>
    </row>
    <row r="915" spans="6:11" ht="15.75" customHeight="1">
      <c r="F915" s="10"/>
      <c r="G915" s="10"/>
      <c r="H915" s="10"/>
      <c r="I915" s="10"/>
      <c r="J915" s="10"/>
      <c r="K915" s="3"/>
    </row>
    <row r="916" spans="6:11" ht="15.75" customHeight="1">
      <c r="F916" s="10"/>
      <c r="G916" s="10"/>
      <c r="H916" s="10"/>
      <c r="I916" s="10"/>
      <c r="J916" s="10"/>
      <c r="K916" s="3"/>
    </row>
    <row r="917" ht="15.75" customHeight="1">
      <c r="J917" s="48"/>
    </row>
    <row r="918" ht="15.75" customHeight="1">
      <c r="J918" s="48"/>
    </row>
    <row r="919" ht="15.75" customHeight="1">
      <c r="J919" s="48"/>
    </row>
    <row r="920" ht="15.75" customHeight="1">
      <c r="J920" s="48"/>
    </row>
    <row r="921" ht="15.75" customHeight="1">
      <c r="J921" s="48"/>
    </row>
    <row r="922" ht="15.75" customHeight="1">
      <c r="J922" s="48"/>
    </row>
    <row r="923" ht="15.75" customHeight="1">
      <c r="J923" s="48"/>
    </row>
    <row r="924" ht="15.75" customHeight="1">
      <c r="J924" s="48"/>
    </row>
    <row r="925" ht="15.75" customHeight="1">
      <c r="J925" s="48"/>
    </row>
    <row r="926" ht="15.75" customHeight="1">
      <c r="J926" s="48"/>
    </row>
    <row r="927" ht="15.75" customHeight="1">
      <c r="J927" s="48"/>
    </row>
    <row r="928" ht="15.75" customHeight="1">
      <c r="J928" s="48"/>
    </row>
    <row r="929" ht="15.75" customHeight="1">
      <c r="J929" s="48"/>
    </row>
    <row r="930" ht="15.75" customHeight="1">
      <c r="J930" s="48"/>
    </row>
    <row r="931" ht="15.75" customHeight="1">
      <c r="J931" s="48"/>
    </row>
    <row r="932" ht="15.75" customHeight="1">
      <c r="J932" s="48"/>
    </row>
    <row r="933" ht="15.75" customHeight="1">
      <c r="J933" s="48"/>
    </row>
    <row r="934" ht="15.75" customHeight="1">
      <c r="J934" s="48"/>
    </row>
    <row r="935" ht="15.75" customHeight="1">
      <c r="J935" s="48"/>
    </row>
    <row r="936" ht="15.75" customHeight="1">
      <c r="J936" s="48"/>
    </row>
    <row r="937" ht="15.75" customHeight="1">
      <c r="J937" s="48"/>
    </row>
    <row r="938" ht="15.75" customHeight="1">
      <c r="J938" s="48"/>
    </row>
    <row r="939" ht="15.75" customHeight="1">
      <c r="J939" s="48"/>
    </row>
    <row r="940" ht="15.75" customHeight="1">
      <c r="J940" s="48"/>
    </row>
    <row r="941" ht="15.75" customHeight="1">
      <c r="J941" s="48"/>
    </row>
    <row r="942" ht="15.75" customHeight="1">
      <c r="J942" s="48"/>
    </row>
    <row r="943" ht="15.75" customHeight="1">
      <c r="J943" s="48"/>
    </row>
    <row r="944" ht="15.75" customHeight="1">
      <c r="J944" s="48"/>
    </row>
    <row r="945" ht="15.75" customHeight="1">
      <c r="J945" s="48"/>
    </row>
    <row r="946" ht="15.75" customHeight="1">
      <c r="J946" s="48"/>
    </row>
    <row r="947" ht="15.75" customHeight="1">
      <c r="J947" s="48"/>
    </row>
    <row r="948" ht="15.75" customHeight="1">
      <c r="J948" s="48"/>
    </row>
    <row r="949" ht="15.75" customHeight="1">
      <c r="J949" s="48"/>
    </row>
    <row r="950" ht="15.75" customHeight="1">
      <c r="J950" s="48"/>
    </row>
    <row r="951" ht="15.75" customHeight="1">
      <c r="J951" s="48"/>
    </row>
    <row r="952" ht="15.75" customHeight="1">
      <c r="J952" s="48"/>
    </row>
    <row r="953" ht="15.75" customHeight="1">
      <c r="J953" s="48"/>
    </row>
    <row r="954" ht="15.75" customHeight="1">
      <c r="J954" s="48"/>
    </row>
    <row r="955" ht="15.75" customHeight="1">
      <c r="J955" s="48"/>
    </row>
    <row r="956" ht="15.75" customHeight="1">
      <c r="J956" s="48"/>
    </row>
    <row r="957" ht="15.75" customHeight="1">
      <c r="J957" s="48"/>
    </row>
    <row r="958" ht="15.75" customHeight="1">
      <c r="J958" s="48"/>
    </row>
    <row r="959" ht="15.75" customHeight="1">
      <c r="J959" s="48"/>
    </row>
    <row r="960" ht="15.75" customHeight="1">
      <c r="J960" s="48"/>
    </row>
    <row r="961" ht="15.75" customHeight="1">
      <c r="J961" s="48"/>
    </row>
    <row r="962" ht="15.75" customHeight="1">
      <c r="J962" s="48"/>
    </row>
    <row r="963" ht="15.75" customHeight="1">
      <c r="J963" s="48"/>
    </row>
    <row r="964" ht="15.75" customHeight="1">
      <c r="J964" s="48"/>
    </row>
    <row r="965" ht="15.75" customHeight="1">
      <c r="J965" s="48"/>
    </row>
    <row r="966" ht="15.75" customHeight="1">
      <c r="J966" s="48"/>
    </row>
    <row r="967" ht="15.75" customHeight="1">
      <c r="J967" s="48"/>
    </row>
    <row r="968" ht="15.75" customHeight="1">
      <c r="J968" s="48"/>
    </row>
    <row r="969" ht="15.75" customHeight="1">
      <c r="J969" s="48"/>
    </row>
    <row r="970" ht="15.75" customHeight="1">
      <c r="J970" s="48"/>
    </row>
    <row r="971" ht="15.75" customHeight="1">
      <c r="J971" s="48"/>
    </row>
    <row r="972" ht="15.75" customHeight="1">
      <c r="J972" s="48"/>
    </row>
    <row r="973" ht="15.75" customHeight="1">
      <c r="J973" s="48"/>
    </row>
    <row r="974" ht="15.75" customHeight="1">
      <c r="J974" s="48"/>
    </row>
    <row r="975" ht="15.75" customHeight="1">
      <c r="J975" s="48"/>
    </row>
    <row r="976" ht="15.75" customHeight="1">
      <c r="J976" s="48"/>
    </row>
    <row r="977" ht="15.75" customHeight="1">
      <c r="J977" s="48"/>
    </row>
    <row r="978" ht="15.75" customHeight="1">
      <c r="J978" s="48"/>
    </row>
    <row r="979" ht="15.75" customHeight="1">
      <c r="J979" s="48"/>
    </row>
    <row r="980" ht="15.75" customHeight="1">
      <c r="J980" s="48"/>
    </row>
    <row r="981" ht="15.75" customHeight="1">
      <c r="J981" s="48"/>
    </row>
    <row r="982" ht="15.75" customHeight="1">
      <c r="J982" s="48"/>
    </row>
    <row r="983" ht="15.75" customHeight="1">
      <c r="J983" s="48"/>
    </row>
    <row r="984" ht="15.75" customHeight="1">
      <c r="J984" s="48"/>
    </row>
    <row r="985" ht="15.75" customHeight="1">
      <c r="J985" s="48"/>
    </row>
    <row r="986" ht="15.75" customHeight="1">
      <c r="J986" s="48"/>
    </row>
    <row r="987" ht="15.75" customHeight="1">
      <c r="J987" s="48"/>
    </row>
    <row r="988" ht="15.75" customHeight="1">
      <c r="J988" s="48"/>
    </row>
    <row r="989" ht="15.75" customHeight="1">
      <c r="J989" s="48"/>
    </row>
    <row r="990" ht="15.75" customHeight="1">
      <c r="J990" s="48"/>
    </row>
    <row r="991" ht="15.75" customHeight="1">
      <c r="J991" s="48"/>
    </row>
    <row r="992" ht="15.75" customHeight="1">
      <c r="J992" s="48"/>
    </row>
    <row r="993" ht="15.75" customHeight="1">
      <c r="J993" s="48"/>
    </row>
    <row r="994" ht="15.75" customHeight="1">
      <c r="J994" s="48"/>
    </row>
    <row r="995" ht="15.75" customHeight="1">
      <c r="J995" s="48"/>
    </row>
    <row r="996" ht="15.75" customHeight="1">
      <c r="J996" s="48"/>
    </row>
    <row r="997" ht="15.75" customHeight="1">
      <c r="J997" s="48"/>
    </row>
    <row r="998" ht="15.75" customHeight="1">
      <c r="J998" s="48"/>
    </row>
    <row r="999" ht="15.75" customHeight="1">
      <c r="J999" s="48"/>
    </row>
    <row r="1000" ht="15.75" customHeight="1">
      <c r="J1000" s="48"/>
    </row>
    <row r="1001" ht="15.75" customHeight="1">
      <c r="J1001" s="48"/>
    </row>
    <row r="1002" ht="15.75" customHeight="1">
      <c r="J1002" s="48"/>
    </row>
    <row r="1003" ht="15.75" customHeight="1">
      <c r="J1003" s="48"/>
    </row>
    <row r="1004" ht="15.75" customHeight="1">
      <c r="J1004" s="48"/>
    </row>
    <row r="1005" ht="15.75" customHeight="1">
      <c r="J1005" s="48"/>
    </row>
    <row r="1006" ht="15.75" customHeight="1">
      <c r="J1006" s="48"/>
    </row>
    <row r="1007" ht="15.75" customHeight="1">
      <c r="J1007" s="48"/>
    </row>
    <row r="1008" ht="15.75" customHeight="1">
      <c r="J1008" s="48"/>
    </row>
    <row r="1009" ht="15.75" customHeight="1">
      <c r="J1009" s="48"/>
    </row>
    <row r="1010" ht="15.75" customHeight="1">
      <c r="J1010" s="48"/>
    </row>
    <row r="1011" ht="15.75" customHeight="1">
      <c r="J1011" s="48"/>
    </row>
    <row r="1012" ht="15.75" customHeight="1">
      <c r="J1012" s="48"/>
    </row>
    <row r="1013" ht="15.75" customHeight="1">
      <c r="J1013" s="48"/>
    </row>
    <row r="1014" ht="15.75" customHeight="1">
      <c r="J1014" s="48"/>
    </row>
    <row r="1015" ht="15.75" customHeight="1">
      <c r="J1015" s="48"/>
    </row>
    <row r="1016" ht="15.75" customHeight="1">
      <c r="J1016" s="48"/>
    </row>
    <row r="1017" ht="15.75" customHeight="1">
      <c r="J1017" s="48"/>
    </row>
    <row r="1018" ht="15.75" customHeight="1">
      <c r="J1018" s="48"/>
    </row>
    <row r="1019" ht="15.75" customHeight="1">
      <c r="J1019" s="48"/>
    </row>
    <row r="1020" ht="15.75" customHeight="1">
      <c r="J1020" s="48"/>
    </row>
    <row r="1021" ht="15.75" customHeight="1">
      <c r="J1021" s="48"/>
    </row>
    <row r="1022" ht="15.75" customHeight="1">
      <c r="J1022" s="48"/>
    </row>
    <row r="1023" ht="15.75" customHeight="1">
      <c r="J1023" s="48"/>
    </row>
    <row r="1024" ht="15.75" customHeight="1">
      <c r="J1024" s="48"/>
    </row>
    <row r="1025" ht="15.75" customHeight="1">
      <c r="J1025" s="48"/>
    </row>
    <row r="1026" ht="15.75" customHeight="1">
      <c r="J1026" s="48"/>
    </row>
    <row r="1027" ht="15.75" customHeight="1">
      <c r="J1027" s="48"/>
    </row>
    <row r="1028" ht="15.75" customHeight="1">
      <c r="J1028" s="48"/>
    </row>
    <row r="1029" ht="15.75" customHeight="1">
      <c r="J1029" s="48"/>
    </row>
    <row r="1030" ht="15.75" customHeight="1">
      <c r="J1030" s="48"/>
    </row>
    <row r="1031" ht="15.75" customHeight="1">
      <c r="J1031" s="48"/>
    </row>
    <row r="1032" ht="15.75" customHeight="1">
      <c r="J1032" s="48"/>
    </row>
    <row r="1033" ht="15.75" customHeight="1">
      <c r="J1033" s="48"/>
    </row>
    <row r="1034" ht="15.75" customHeight="1">
      <c r="J1034" s="48"/>
    </row>
    <row r="1035" ht="15.75" customHeight="1">
      <c r="J1035" s="48"/>
    </row>
    <row r="1036" ht="15.75" customHeight="1">
      <c r="J1036" s="48"/>
    </row>
    <row r="1037" ht="15.75" customHeight="1">
      <c r="J1037" s="48"/>
    </row>
    <row r="1038" ht="15.75" customHeight="1">
      <c r="J1038" s="48"/>
    </row>
    <row r="1039" ht="15.75" customHeight="1">
      <c r="J1039" s="48"/>
    </row>
    <row r="1040" ht="15.75" customHeight="1">
      <c r="J1040" s="48"/>
    </row>
    <row r="1041" ht="15.75" customHeight="1">
      <c r="J1041" s="48"/>
    </row>
    <row r="1042" ht="15.75" customHeight="1">
      <c r="J1042" s="48"/>
    </row>
    <row r="1043" ht="15.75" customHeight="1">
      <c r="J1043" s="48"/>
    </row>
    <row r="1044" ht="15.75" customHeight="1">
      <c r="J1044" s="48"/>
    </row>
    <row r="1045" ht="15.75" customHeight="1">
      <c r="J1045" s="48"/>
    </row>
    <row r="1046" ht="15.75" customHeight="1">
      <c r="J1046" s="48"/>
    </row>
    <row r="1047" ht="15.75" customHeight="1">
      <c r="J1047" s="48"/>
    </row>
    <row r="1048" ht="15.75" customHeight="1">
      <c r="J1048" s="48"/>
    </row>
    <row r="1049" ht="15.75" customHeight="1">
      <c r="J1049" s="48"/>
    </row>
    <row r="1050" ht="15.75" customHeight="1">
      <c r="J1050" s="48"/>
    </row>
    <row r="1051" ht="15.75" customHeight="1">
      <c r="J1051" s="48"/>
    </row>
    <row r="1052" ht="15.75" customHeight="1">
      <c r="J1052" s="48"/>
    </row>
    <row r="1053" ht="15.75" customHeight="1">
      <c r="J1053" s="48"/>
    </row>
    <row r="1054" ht="15.75" customHeight="1">
      <c r="J1054" s="48"/>
    </row>
    <row r="1055" ht="15.75" customHeight="1">
      <c r="J1055" s="48"/>
    </row>
    <row r="1056" ht="15.75" customHeight="1">
      <c r="J1056" s="48"/>
    </row>
    <row r="1057" ht="15.75" customHeight="1">
      <c r="J1057" s="48"/>
    </row>
    <row r="1058" ht="15.75" customHeight="1">
      <c r="J1058" s="48"/>
    </row>
    <row r="1059" ht="15.75" customHeight="1">
      <c r="J1059" s="48"/>
    </row>
    <row r="1060" ht="15.75" customHeight="1">
      <c r="J1060" s="48"/>
    </row>
    <row r="1061" ht="15.75" customHeight="1">
      <c r="J1061" s="48"/>
    </row>
    <row r="1062" ht="15.75" customHeight="1">
      <c r="J1062" s="48"/>
    </row>
    <row r="1063" ht="15.75" customHeight="1">
      <c r="J1063" s="48"/>
    </row>
    <row r="1064" ht="15.75" customHeight="1">
      <c r="J1064" s="48"/>
    </row>
    <row r="1065" ht="15.75" customHeight="1">
      <c r="J1065" s="48"/>
    </row>
    <row r="1066" ht="15.75" customHeight="1">
      <c r="J1066" s="48"/>
    </row>
    <row r="1067" ht="15.75" customHeight="1">
      <c r="J1067" s="48"/>
    </row>
    <row r="1068" ht="15.75" customHeight="1">
      <c r="J1068" s="48"/>
    </row>
    <row r="1069" ht="15.75" customHeight="1">
      <c r="J1069" s="48"/>
    </row>
    <row r="1070" ht="15.75" customHeight="1">
      <c r="J1070" s="48"/>
    </row>
    <row r="1071" ht="15.75" customHeight="1">
      <c r="J1071" s="48"/>
    </row>
    <row r="1072" ht="15.75" customHeight="1">
      <c r="J1072" s="48"/>
    </row>
    <row r="1073" ht="15.75" customHeight="1">
      <c r="J1073" s="48"/>
    </row>
    <row r="1074" ht="15.75" customHeight="1">
      <c r="J1074" s="48"/>
    </row>
    <row r="1075" ht="15.75" customHeight="1">
      <c r="J1075" s="48"/>
    </row>
    <row r="1076" ht="15.75" customHeight="1">
      <c r="J1076" s="48"/>
    </row>
    <row r="1077" ht="15.75" customHeight="1">
      <c r="J1077" s="48"/>
    </row>
    <row r="1078" ht="15.75" customHeight="1">
      <c r="J1078" s="48"/>
    </row>
    <row r="1079" ht="15.75" customHeight="1">
      <c r="J1079" s="48"/>
    </row>
    <row r="1080" ht="15.75" customHeight="1">
      <c r="J1080" s="48"/>
    </row>
    <row r="1081" ht="15.75" customHeight="1">
      <c r="J1081" s="48"/>
    </row>
    <row r="1082" ht="15.75" customHeight="1">
      <c r="J1082" s="48"/>
    </row>
    <row r="1083" ht="15.75" customHeight="1">
      <c r="J1083" s="48"/>
    </row>
    <row r="1084" ht="15.75" customHeight="1">
      <c r="J1084" s="48"/>
    </row>
    <row r="1085" ht="15.75" customHeight="1">
      <c r="J1085" s="48"/>
    </row>
    <row r="1086" ht="15.75" customHeight="1">
      <c r="J1086" s="48"/>
    </row>
    <row r="1087" ht="15.75" customHeight="1">
      <c r="J1087" s="48"/>
    </row>
    <row r="1088" ht="15.75" customHeight="1">
      <c r="J1088" s="48"/>
    </row>
    <row r="1089" ht="15.75" customHeight="1">
      <c r="J1089" s="48"/>
    </row>
    <row r="1090" ht="15.75" customHeight="1">
      <c r="J1090" s="48"/>
    </row>
    <row r="1091" ht="15.75" customHeight="1">
      <c r="J1091" s="48"/>
    </row>
    <row r="1092" ht="15.75" customHeight="1">
      <c r="J1092" s="48"/>
    </row>
    <row r="1093" ht="15.75" customHeight="1">
      <c r="J1093" s="48"/>
    </row>
    <row r="1094" ht="15.75" customHeight="1">
      <c r="J1094" s="48"/>
    </row>
    <row r="1095" ht="15.75" customHeight="1">
      <c r="J1095" s="48"/>
    </row>
    <row r="1096" ht="15.75" customHeight="1">
      <c r="J1096" s="48"/>
    </row>
    <row r="1097" ht="15.75" customHeight="1">
      <c r="J1097" s="48"/>
    </row>
    <row r="1098" ht="15.75" customHeight="1">
      <c r="J1098" s="48"/>
    </row>
    <row r="1099" ht="15.75" customHeight="1">
      <c r="J1099" s="48"/>
    </row>
    <row r="1100" ht="15.75" customHeight="1">
      <c r="J1100" s="48"/>
    </row>
    <row r="1101" ht="15.75" customHeight="1">
      <c r="J1101" s="48"/>
    </row>
    <row r="1102" ht="15.75" customHeight="1">
      <c r="J1102" s="48"/>
    </row>
    <row r="1103" ht="15.75" customHeight="1">
      <c r="J1103" s="48"/>
    </row>
    <row r="1104" ht="15.75" customHeight="1">
      <c r="J1104" s="48"/>
    </row>
    <row r="1105" ht="15.75" customHeight="1">
      <c r="J1105" s="48"/>
    </row>
    <row r="1106" ht="15.75" customHeight="1">
      <c r="J1106" s="48"/>
    </row>
    <row r="1107" ht="15.75" customHeight="1">
      <c r="J1107" s="48"/>
    </row>
    <row r="1108" ht="15.75" customHeight="1">
      <c r="J1108" s="48"/>
    </row>
  </sheetData>
  <mergeCells count="17">
    <mergeCell ref="A2:F2"/>
    <mergeCell ref="A1:K1"/>
    <mergeCell ref="A44:K44"/>
    <mergeCell ref="A87:K87"/>
    <mergeCell ref="A132:K132"/>
    <mergeCell ref="A175:K175"/>
    <mergeCell ref="A217:K217"/>
    <mergeCell ref="A264:K264"/>
    <mergeCell ref="A310:K310"/>
    <mergeCell ref="A355:K355"/>
    <mergeCell ref="A440:K440"/>
    <mergeCell ref="A398:K398"/>
    <mergeCell ref="A661:K661"/>
    <mergeCell ref="A487:K487"/>
    <mergeCell ref="A530:K530"/>
    <mergeCell ref="A573:K573"/>
    <mergeCell ref="A617:K617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scale="97" r:id="rId1"/>
  <rowBreaks count="15" manualBreakCount="15">
    <brk id="43" max="10" man="1"/>
    <brk id="86" max="10" man="1"/>
    <brk id="130" max="10" man="1"/>
    <brk id="173" max="10" man="1"/>
    <brk id="215" max="10" man="1"/>
    <brk id="262" max="10" man="1"/>
    <brk id="308" max="10" man="1"/>
    <brk id="353" max="10" man="1"/>
    <brk id="396" max="10" man="1"/>
    <brk id="438" max="10" man="1"/>
    <brk id="485" max="10" man="1"/>
    <brk id="528" max="10" man="1"/>
    <brk id="571" max="10" man="1"/>
    <brk id="615" max="10" man="1"/>
    <brk id="659" max="1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N306"/>
  <sheetViews>
    <sheetView view="pageBreakPreview" zoomScaleNormal="75" zoomScaleSheetLayoutView="100" workbookViewId="0" topLeftCell="A232">
      <selection activeCell="J141" sqref="J141"/>
    </sheetView>
  </sheetViews>
  <sheetFormatPr defaultColWidth="9.00390625" defaultRowHeight="12" customHeight="1"/>
  <cols>
    <col min="1" max="1" width="4.50390625" style="1" customWidth="1"/>
    <col min="2" max="2" width="7.50390625" style="9" customWidth="1"/>
    <col min="3" max="3" width="7.375" style="9" customWidth="1"/>
    <col min="4" max="4" width="2.875" style="55" customWidth="1"/>
    <col min="5" max="10" width="9.625" style="1" customWidth="1"/>
    <col min="11" max="11" width="3.625" style="55" customWidth="1"/>
    <col min="12" max="13" width="9.625" style="9" customWidth="1"/>
    <col min="14" max="14" width="8.50390625" style="9" customWidth="1"/>
    <col min="15" max="16384" width="9.00390625" style="1" customWidth="1"/>
  </cols>
  <sheetData>
    <row r="1" spans="1:11" ht="24.75" customHeight="1">
      <c r="A1" s="496" t="s">
        <v>2520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</row>
    <row r="2" spans="1:11" ht="18" customHeight="1">
      <c r="A2" s="512" t="s">
        <v>3113</v>
      </c>
      <c r="B2" s="512"/>
      <c r="C2" s="512"/>
      <c r="D2" s="512"/>
      <c r="E2" s="512"/>
      <c r="F2" s="512"/>
      <c r="K2" s="182"/>
    </row>
    <row r="3" spans="1:11" ht="12.75" customHeight="1">
      <c r="A3" s="53"/>
      <c r="B3" s="96"/>
      <c r="C3" s="96"/>
      <c r="D3" s="182"/>
      <c r="E3" s="53" t="s">
        <v>2609</v>
      </c>
      <c r="F3" s="53" t="s">
        <v>2609</v>
      </c>
      <c r="G3" s="53" t="s">
        <v>2609</v>
      </c>
      <c r="H3" s="53" t="s">
        <v>2609</v>
      </c>
      <c r="I3" s="53" t="s">
        <v>2609</v>
      </c>
      <c r="K3" s="182"/>
    </row>
    <row r="4" spans="1:11" ht="12" customHeight="1">
      <c r="A4" s="53"/>
      <c r="B4" s="96" t="s">
        <v>3114</v>
      </c>
      <c r="C4" s="96"/>
      <c r="D4" s="182"/>
      <c r="E4" s="54" t="s">
        <v>148</v>
      </c>
      <c r="F4" s="54" t="s">
        <v>149</v>
      </c>
      <c r="G4" s="54" t="s">
        <v>149</v>
      </c>
      <c r="H4" s="54" t="s">
        <v>3115</v>
      </c>
      <c r="I4" s="54" t="s">
        <v>3115</v>
      </c>
      <c r="K4" s="182"/>
    </row>
    <row r="5" spans="1:11" ht="12" customHeight="1">
      <c r="A5" s="53"/>
      <c r="B5" s="96"/>
      <c r="C5" s="96"/>
      <c r="D5" s="182"/>
      <c r="E5" s="54"/>
      <c r="F5" s="54"/>
      <c r="G5" s="54"/>
      <c r="H5" s="54"/>
      <c r="I5" s="54"/>
      <c r="K5" s="182"/>
    </row>
    <row r="6" spans="1:10" ht="12" customHeight="1" thickBot="1">
      <c r="A6" s="183" t="s">
        <v>3116</v>
      </c>
      <c r="B6" s="184" t="s">
        <v>2246</v>
      </c>
      <c r="C6" s="184" t="s">
        <v>2028</v>
      </c>
      <c r="D6" s="55">
        <v>1</v>
      </c>
      <c r="E6" s="96"/>
      <c r="F6" s="369"/>
      <c r="G6" s="9"/>
      <c r="H6" s="9"/>
      <c r="I6" s="2"/>
      <c r="J6" s="2"/>
    </row>
    <row r="7" spans="1:10" ht="12" customHeight="1" thickBot="1">
      <c r="A7" s="183"/>
      <c r="E7" s="361"/>
      <c r="F7" s="9" t="s">
        <v>217</v>
      </c>
      <c r="G7" s="374" t="s">
        <v>2368</v>
      </c>
      <c r="H7" s="9"/>
      <c r="I7" s="9"/>
      <c r="J7" s="9"/>
    </row>
    <row r="8" spans="1:10" ht="12" customHeight="1" thickBot="1">
      <c r="A8" s="183"/>
      <c r="B8" s="184" t="s">
        <v>3755</v>
      </c>
      <c r="C8" s="184" t="s">
        <v>565</v>
      </c>
      <c r="D8" s="55">
        <v>2</v>
      </c>
      <c r="E8" s="9"/>
      <c r="F8" s="58" t="s">
        <v>155</v>
      </c>
      <c r="G8" s="9"/>
      <c r="H8" s="373"/>
      <c r="I8" s="2"/>
      <c r="J8" s="2"/>
    </row>
    <row r="9" spans="5:10" ht="12" customHeight="1" thickBot="1">
      <c r="E9" s="361" t="s">
        <v>183</v>
      </c>
      <c r="F9" s="362"/>
      <c r="G9" s="9"/>
      <c r="H9" s="373"/>
      <c r="I9" s="9"/>
      <c r="J9" s="9"/>
    </row>
    <row r="10" spans="1:10" ht="12" customHeight="1">
      <c r="A10" s="183"/>
      <c r="B10" s="184" t="s">
        <v>937</v>
      </c>
      <c r="C10" s="184" t="s">
        <v>567</v>
      </c>
      <c r="D10" s="55">
        <v>3</v>
      </c>
      <c r="E10" s="57" t="s">
        <v>3117</v>
      </c>
      <c r="F10" s="363" t="s">
        <v>751</v>
      </c>
      <c r="G10" s="9" t="s">
        <v>389</v>
      </c>
      <c r="H10" s="385">
        <v>0.8805555555555555</v>
      </c>
      <c r="I10" s="9"/>
      <c r="J10" s="9"/>
    </row>
    <row r="11" spans="5:10" ht="12" customHeight="1" thickBot="1">
      <c r="E11" s="9"/>
      <c r="F11" s="9"/>
      <c r="G11" s="9" t="s">
        <v>401</v>
      </c>
      <c r="H11" s="374" t="s">
        <v>23</v>
      </c>
      <c r="I11" s="9"/>
      <c r="J11" s="9"/>
    </row>
    <row r="12" spans="1:10" ht="12" customHeight="1">
      <c r="A12" s="183"/>
      <c r="B12" s="184" t="s">
        <v>938</v>
      </c>
      <c r="C12" s="184" t="s">
        <v>4135</v>
      </c>
      <c r="D12" s="55">
        <v>4</v>
      </c>
      <c r="E12" s="124"/>
      <c r="F12" s="78"/>
      <c r="G12" s="58"/>
      <c r="H12" s="9"/>
      <c r="I12" s="373"/>
      <c r="J12" s="9"/>
    </row>
    <row r="13" spans="5:10" ht="12" customHeight="1">
      <c r="E13" s="9"/>
      <c r="F13" s="56" t="s">
        <v>3118</v>
      </c>
      <c r="G13" s="93"/>
      <c r="H13" s="398"/>
      <c r="I13" s="2"/>
      <c r="J13" s="9"/>
    </row>
    <row r="14" spans="1:10" ht="12" customHeight="1" thickBot="1">
      <c r="A14" s="183"/>
      <c r="B14" s="184" t="s">
        <v>3756</v>
      </c>
      <c r="C14" s="184" t="s">
        <v>576</v>
      </c>
      <c r="D14" s="55">
        <v>5</v>
      </c>
      <c r="E14" s="9"/>
      <c r="F14" s="58" t="s">
        <v>162</v>
      </c>
      <c r="G14" s="58"/>
      <c r="H14" s="398"/>
      <c r="I14" s="2"/>
      <c r="J14" s="9"/>
    </row>
    <row r="15" spans="5:10" ht="12" customHeight="1" thickBot="1">
      <c r="E15" s="361" t="s">
        <v>215</v>
      </c>
      <c r="F15" s="374"/>
      <c r="G15" s="367" t="s">
        <v>2369</v>
      </c>
      <c r="H15" s="9"/>
      <c r="I15" s="373"/>
      <c r="J15" s="9"/>
    </row>
    <row r="16" spans="1:10" ht="12" customHeight="1" thickBot="1">
      <c r="A16" s="183"/>
      <c r="B16" s="184" t="s">
        <v>939</v>
      </c>
      <c r="C16" s="184" t="s">
        <v>564</v>
      </c>
      <c r="D16" s="55">
        <v>6</v>
      </c>
      <c r="E16" s="57" t="s">
        <v>3119</v>
      </c>
      <c r="F16" s="1" t="s">
        <v>752</v>
      </c>
      <c r="G16" s="9"/>
      <c r="H16" s="9" t="s">
        <v>452</v>
      </c>
      <c r="I16" s="373" t="s">
        <v>3847</v>
      </c>
      <c r="J16" s="9"/>
    </row>
    <row r="17" spans="5:10" ht="12" customHeight="1">
      <c r="E17" s="9"/>
      <c r="F17" s="365">
        <v>0.8861111111111111</v>
      </c>
      <c r="G17" s="9"/>
      <c r="H17" s="58" t="s">
        <v>3120</v>
      </c>
      <c r="I17" s="403"/>
      <c r="J17" s="92"/>
    </row>
    <row r="18" spans="1:10" ht="12" customHeight="1">
      <c r="A18" s="183"/>
      <c r="B18" s="184" t="s">
        <v>940</v>
      </c>
      <c r="C18" s="184" t="s">
        <v>563</v>
      </c>
      <c r="D18" s="55">
        <v>7</v>
      </c>
      <c r="E18" s="124"/>
      <c r="F18" s="78"/>
      <c r="G18" s="9"/>
      <c r="H18" s="58"/>
      <c r="I18" s="58"/>
      <c r="J18" s="92"/>
    </row>
    <row r="19" spans="1:10" ht="12" customHeight="1" thickBot="1">
      <c r="A19" s="183"/>
      <c r="E19" s="9"/>
      <c r="F19" s="56" t="s">
        <v>3121</v>
      </c>
      <c r="G19" s="92" t="s">
        <v>2370</v>
      </c>
      <c r="H19" s="58"/>
      <c r="I19" s="95"/>
      <c r="J19" s="94"/>
    </row>
    <row r="20" spans="1:10" ht="12" customHeight="1">
      <c r="A20" s="183"/>
      <c r="B20" s="184" t="s">
        <v>3757</v>
      </c>
      <c r="C20" s="184" t="s">
        <v>561</v>
      </c>
      <c r="D20" s="55">
        <v>8</v>
      </c>
      <c r="E20" s="9"/>
      <c r="F20" s="382" t="s">
        <v>171</v>
      </c>
      <c r="G20" s="367"/>
      <c r="H20" s="362"/>
      <c r="I20" s="58"/>
      <c r="J20" s="92"/>
    </row>
    <row r="21" spans="1:10" ht="12" customHeight="1" thickBot="1">
      <c r="A21" s="183"/>
      <c r="E21" s="56" t="s">
        <v>294</v>
      </c>
      <c r="F21" s="9"/>
      <c r="G21" s="373"/>
      <c r="H21" s="362"/>
      <c r="I21" s="95"/>
      <c r="J21" s="94"/>
    </row>
    <row r="22" spans="1:10" ht="12" customHeight="1" thickBot="1">
      <c r="A22" s="183"/>
      <c r="B22" s="184" t="s">
        <v>941</v>
      </c>
      <c r="C22" s="184" t="s">
        <v>2108</v>
      </c>
      <c r="D22" s="55">
        <v>9</v>
      </c>
      <c r="E22" s="366" t="s">
        <v>3122</v>
      </c>
      <c r="F22" s="367" t="s">
        <v>753</v>
      </c>
      <c r="G22" s="9" t="s">
        <v>392</v>
      </c>
      <c r="H22" s="362"/>
      <c r="I22" s="58"/>
      <c r="J22" s="92"/>
    </row>
    <row r="23" spans="1:10" ht="12" customHeight="1">
      <c r="A23" s="183"/>
      <c r="E23" s="361"/>
      <c r="F23" s="9"/>
      <c r="G23" s="58" t="s">
        <v>405</v>
      </c>
      <c r="H23" s="363" t="s">
        <v>24</v>
      </c>
      <c r="I23" s="58"/>
      <c r="J23" s="92"/>
    </row>
    <row r="24" spans="1:10" ht="12" customHeight="1">
      <c r="A24" s="183"/>
      <c r="B24" s="184" t="s">
        <v>942</v>
      </c>
      <c r="C24" s="184" t="s">
        <v>616</v>
      </c>
      <c r="D24" s="55">
        <v>10</v>
      </c>
      <c r="E24" s="124"/>
      <c r="F24" s="78"/>
      <c r="G24" s="58"/>
      <c r="H24" s="365">
        <v>0.8854166666666666</v>
      </c>
      <c r="I24" s="58"/>
      <c r="J24" s="92"/>
    </row>
    <row r="25" spans="1:10" ht="12" customHeight="1">
      <c r="A25" s="183"/>
      <c r="E25" s="9"/>
      <c r="F25" s="56" t="s">
        <v>3123</v>
      </c>
      <c r="G25" s="93"/>
      <c r="H25" s="9"/>
      <c r="I25" s="95"/>
      <c r="J25" s="94"/>
    </row>
    <row r="26" spans="1:10" ht="12" customHeight="1" thickBot="1">
      <c r="A26" s="183"/>
      <c r="B26" s="184" t="s">
        <v>3758</v>
      </c>
      <c r="C26" s="184" t="s">
        <v>4149</v>
      </c>
      <c r="D26" s="55">
        <v>11</v>
      </c>
      <c r="E26" s="9"/>
      <c r="F26" s="58" t="s">
        <v>180</v>
      </c>
      <c r="G26" s="58"/>
      <c r="H26" s="9"/>
      <c r="I26" s="58"/>
      <c r="J26" s="92"/>
    </row>
    <row r="27" spans="1:10" ht="12" customHeight="1" thickBot="1">
      <c r="A27" s="183"/>
      <c r="E27" s="361" t="s">
        <v>310</v>
      </c>
      <c r="F27" s="374"/>
      <c r="G27" s="367" t="s">
        <v>2371</v>
      </c>
      <c r="H27" s="9"/>
      <c r="I27" s="95"/>
      <c r="J27" s="92"/>
    </row>
    <row r="28" spans="1:10" ht="12" customHeight="1">
      <c r="A28" s="183"/>
      <c r="B28" s="184" t="s">
        <v>943</v>
      </c>
      <c r="C28" s="184" t="s">
        <v>2110</v>
      </c>
      <c r="D28" s="55">
        <v>12</v>
      </c>
      <c r="E28" s="57" t="s">
        <v>3124</v>
      </c>
      <c r="F28" s="1" t="s">
        <v>754</v>
      </c>
      <c r="G28" s="9"/>
      <c r="H28" s="9"/>
      <c r="I28" s="58"/>
      <c r="J28" s="92"/>
    </row>
    <row r="29" spans="1:10" ht="12" customHeight="1">
      <c r="A29" s="183"/>
      <c r="E29" s="9"/>
      <c r="F29" s="9"/>
      <c r="G29" s="9"/>
      <c r="H29" s="9"/>
      <c r="I29" s="95"/>
      <c r="J29" s="94"/>
    </row>
    <row r="30" spans="1:10" ht="12" customHeight="1" thickBot="1">
      <c r="A30" s="183" t="s">
        <v>944</v>
      </c>
      <c r="B30" s="184" t="s">
        <v>945</v>
      </c>
      <c r="C30" s="184" t="s">
        <v>946</v>
      </c>
      <c r="D30" s="55">
        <v>13</v>
      </c>
      <c r="E30" s="383"/>
      <c r="F30" s="369"/>
      <c r="G30" s="9"/>
      <c r="H30" s="9"/>
      <c r="I30" s="58" t="s">
        <v>475</v>
      </c>
      <c r="J30" s="9" t="s">
        <v>166</v>
      </c>
    </row>
    <row r="31" spans="1:10" ht="12" customHeight="1" thickBot="1">
      <c r="A31" s="99"/>
      <c r="B31" s="102"/>
      <c r="C31" s="102"/>
      <c r="E31" s="9"/>
      <c r="F31" s="9" t="s">
        <v>280</v>
      </c>
      <c r="G31" s="374" t="s">
        <v>2372</v>
      </c>
      <c r="H31" s="9"/>
      <c r="I31" s="9" t="s">
        <v>3125</v>
      </c>
      <c r="J31" s="367" t="s">
        <v>3938</v>
      </c>
    </row>
    <row r="32" spans="1:10" ht="12" customHeight="1">
      <c r="A32" s="99"/>
      <c r="B32" s="184" t="s">
        <v>3759</v>
      </c>
      <c r="C32" s="184" t="s">
        <v>565</v>
      </c>
      <c r="D32" s="55">
        <v>14</v>
      </c>
      <c r="E32" s="9"/>
      <c r="F32" s="58" t="s">
        <v>188</v>
      </c>
      <c r="G32" s="58"/>
      <c r="H32" s="9"/>
      <c r="I32" s="9"/>
      <c r="J32" s="385">
        <v>0.8486111111111111</v>
      </c>
    </row>
    <row r="33" spans="1:10" ht="12" customHeight="1">
      <c r="A33" s="99"/>
      <c r="B33" s="102"/>
      <c r="C33" s="102"/>
      <c r="E33" s="56" t="s">
        <v>326</v>
      </c>
      <c r="F33" s="57"/>
      <c r="G33" s="58"/>
      <c r="H33" s="92"/>
      <c r="I33" s="2"/>
      <c r="J33" s="404"/>
    </row>
    <row r="34" spans="1:10" ht="12" customHeight="1" thickBot="1">
      <c r="A34" s="99"/>
      <c r="B34" s="184" t="s">
        <v>947</v>
      </c>
      <c r="C34" s="184" t="s">
        <v>566</v>
      </c>
      <c r="D34" s="55">
        <v>15</v>
      </c>
      <c r="E34" s="57" t="s">
        <v>301</v>
      </c>
      <c r="G34" s="58" t="s">
        <v>396</v>
      </c>
      <c r="H34" s="371" t="s">
        <v>25</v>
      </c>
      <c r="I34" s="9"/>
      <c r="J34" s="373"/>
    </row>
    <row r="35" spans="1:10" ht="12" customHeight="1">
      <c r="A35" s="99"/>
      <c r="B35" s="102"/>
      <c r="C35" s="102"/>
      <c r="E35" s="9"/>
      <c r="F35" s="9"/>
      <c r="G35" s="9" t="s">
        <v>409</v>
      </c>
      <c r="H35" s="362"/>
      <c r="I35" s="2"/>
      <c r="J35" s="404"/>
    </row>
    <row r="36" spans="1:10" ht="12" customHeight="1">
      <c r="A36" s="99"/>
      <c r="B36" s="184" t="s">
        <v>948</v>
      </c>
      <c r="C36" s="184" t="s">
        <v>4135</v>
      </c>
      <c r="D36" s="55">
        <v>16</v>
      </c>
      <c r="E36" s="124"/>
      <c r="F36" s="78"/>
      <c r="G36" s="9"/>
      <c r="H36" s="362"/>
      <c r="I36" s="9"/>
      <c r="J36" s="373"/>
    </row>
    <row r="37" spans="1:10" ht="12" customHeight="1">
      <c r="A37" s="99"/>
      <c r="B37" s="102"/>
      <c r="C37" s="102"/>
      <c r="E37" s="9"/>
      <c r="F37" s="56" t="s">
        <v>283</v>
      </c>
      <c r="G37" s="398"/>
      <c r="H37" s="58"/>
      <c r="I37" s="2"/>
      <c r="J37" s="404"/>
    </row>
    <row r="38" spans="2:10" ht="12" customHeight="1" thickBot="1">
      <c r="B38" s="184" t="s">
        <v>3760</v>
      </c>
      <c r="C38" s="184" t="s">
        <v>2103</v>
      </c>
      <c r="D38" s="55">
        <v>17</v>
      </c>
      <c r="E38" s="369"/>
      <c r="F38" s="58" t="s">
        <v>196</v>
      </c>
      <c r="G38" s="9"/>
      <c r="H38" s="362"/>
      <c r="I38" s="9"/>
      <c r="J38" s="373"/>
    </row>
    <row r="39" spans="1:10" ht="12" customHeight="1" thickBot="1">
      <c r="A39" s="2"/>
      <c r="B39" s="102"/>
      <c r="C39" s="102"/>
      <c r="E39" s="9" t="s">
        <v>356</v>
      </c>
      <c r="F39" s="384"/>
      <c r="G39" s="367" t="s">
        <v>2373</v>
      </c>
      <c r="H39" s="58"/>
      <c r="I39" s="9"/>
      <c r="J39" s="373"/>
    </row>
    <row r="40" spans="2:10" ht="12" customHeight="1">
      <c r="B40" s="184" t="s">
        <v>949</v>
      </c>
      <c r="C40" s="184" t="s">
        <v>564</v>
      </c>
      <c r="D40" s="55">
        <v>18</v>
      </c>
      <c r="E40" s="57" t="s">
        <v>305</v>
      </c>
      <c r="F40" s="363"/>
      <c r="G40" s="9"/>
      <c r="H40" s="58"/>
      <c r="I40" s="9"/>
      <c r="J40" s="373"/>
    </row>
    <row r="41" spans="1:10" ht="12" customHeight="1">
      <c r="A41" s="2"/>
      <c r="B41" s="102"/>
      <c r="C41" s="102"/>
      <c r="E41" s="9"/>
      <c r="F41" s="9"/>
      <c r="G41" s="9"/>
      <c r="H41" s="58" t="s">
        <v>455</v>
      </c>
      <c r="I41" s="2"/>
      <c r="J41" s="404"/>
    </row>
    <row r="42" spans="1:10" ht="12" customHeight="1" thickBot="1">
      <c r="A42" s="183" t="s">
        <v>944</v>
      </c>
      <c r="B42" s="184" t="s">
        <v>950</v>
      </c>
      <c r="C42" s="184" t="s">
        <v>2102</v>
      </c>
      <c r="D42" s="55">
        <v>19</v>
      </c>
      <c r="E42" s="383"/>
      <c r="F42" s="369"/>
      <c r="G42" s="9"/>
      <c r="H42" s="58" t="s">
        <v>3126</v>
      </c>
      <c r="I42" s="371"/>
      <c r="J42" s="373"/>
    </row>
    <row r="43" spans="5:10" ht="12" customHeight="1">
      <c r="E43" s="9"/>
      <c r="F43" s="9" t="s">
        <v>287</v>
      </c>
      <c r="G43" s="373"/>
      <c r="H43" s="9"/>
      <c r="I43" s="373" t="s">
        <v>3851</v>
      </c>
      <c r="J43" s="9"/>
    </row>
    <row r="44" spans="2:10" ht="12" customHeight="1" thickBot="1">
      <c r="B44" s="184" t="s">
        <v>3768</v>
      </c>
      <c r="C44" s="184" t="s">
        <v>2028</v>
      </c>
      <c r="D44" s="55">
        <v>20</v>
      </c>
      <c r="E44" s="9"/>
      <c r="F44" s="382" t="s">
        <v>204</v>
      </c>
      <c r="G44" s="9" t="s">
        <v>801</v>
      </c>
      <c r="H44" s="9"/>
      <c r="I44" s="385">
        <v>0.80625</v>
      </c>
      <c r="J44" s="9"/>
    </row>
    <row r="45" spans="1:10" ht="12" customHeight="1">
      <c r="A45" s="2"/>
      <c r="B45" s="102"/>
      <c r="C45" s="102"/>
      <c r="E45" s="56" t="s">
        <v>371</v>
      </c>
      <c r="F45" s="80"/>
      <c r="G45" s="363"/>
      <c r="H45" s="373"/>
      <c r="I45" s="404"/>
      <c r="J45" s="9"/>
    </row>
    <row r="46" spans="2:10" ht="12" customHeight="1">
      <c r="B46" s="184" t="s">
        <v>951</v>
      </c>
      <c r="C46" s="184" t="s">
        <v>952</v>
      </c>
      <c r="D46" s="55">
        <v>21</v>
      </c>
      <c r="E46" s="57" t="s">
        <v>309</v>
      </c>
      <c r="F46" s="9"/>
      <c r="G46" s="9"/>
      <c r="H46" s="405"/>
      <c r="I46" s="9"/>
      <c r="J46" s="9"/>
    </row>
    <row r="47" spans="2:10" ht="12" customHeight="1" thickBot="1">
      <c r="B47" s="102"/>
      <c r="C47" s="102"/>
      <c r="E47" s="9"/>
      <c r="F47" s="9"/>
      <c r="G47" s="9" t="s">
        <v>399</v>
      </c>
      <c r="H47" s="384"/>
      <c r="I47" s="2"/>
      <c r="J47" s="9"/>
    </row>
    <row r="48" spans="2:10" ht="12" customHeight="1">
      <c r="B48" s="184" t="s">
        <v>3769</v>
      </c>
      <c r="C48" s="184" t="s">
        <v>563</v>
      </c>
      <c r="D48" s="55">
        <v>22</v>
      </c>
      <c r="E48" s="9"/>
      <c r="F48" s="9"/>
      <c r="G48" s="58" t="s">
        <v>412</v>
      </c>
      <c r="H48" s="9" t="s">
        <v>3629</v>
      </c>
      <c r="I48" s="9"/>
      <c r="J48" s="9"/>
    </row>
    <row r="49" spans="1:10" ht="12" customHeight="1" thickBot="1">
      <c r="A49" s="2"/>
      <c r="B49" s="102"/>
      <c r="C49" s="102"/>
      <c r="E49" s="56" t="s">
        <v>387</v>
      </c>
      <c r="F49" s="92" t="s">
        <v>2278</v>
      </c>
      <c r="G49" s="58"/>
      <c r="H49" s="365">
        <v>0.8868055555555556</v>
      </c>
      <c r="I49" s="2"/>
      <c r="J49" s="9"/>
    </row>
    <row r="50" spans="2:10" ht="12" customHeight="1" thickBot="1">
      <c r="B50" s="184" t="s">
        <v>953</v>
      </c>
      <c r="C50" s="184" t="s">
        <v>4105</v>
      </c>
      <c r="D50" s="55">
        <v>23</v>
      </c>
      <c r="E50" s="369" t="s">
        <v>314</v>
      </c>
      <c r="F50" s="368" t="s">
        <v>292</v>
      </c>
      <c r="G50" s="58"/>
      <c r="H50" s="9"/>
      <c r="I50" s="9"/>
      <c r="J50" s="9"/>
    </row>
    <row r="51" spans="1:10" ht="12" customHeight="1">
      <c r="A51" s="2"/>
      <c r="B51" s="102"/>
      <c r="C51" s="102"/>
      <c r="E51" s="9"/>
      <c r="F51" s="58" t="s">
        <v>212</v>
      </c>
      <c r="G51" s="57"/>
      <c r="H51" s="9"/>
      <c r="I51" s="2"/>
      <c r="J51" s="2"/>
    </row>
    <row r="52" spans="2:10" ht="12" customHeight="1">
      <c r="B52" s="184" t="s">
        <v>3770</v>
      </c>
      <c r="C52" s="184" t="s">
        <v>568</v>
      </c>
      <c r="D52" s="55">
        <v>24</v>
      </c>
      <c r="E52" s="9"/>
      <c r="F52" s="58"/>
      <c r="G52" s="79"/>
      <c r="H52" s="9"/>
      <c r="I52" s="9"/>
      <c r="J52" s="9"/>
    </row>
    <row r="53" spans="2:10" ht="12" customHeight="1">
      <c r="B53" s="102"/>
      <c r="C53" s="102"/>
      <c r="E53" s="56" t="s">
        <v>417</v>
      </c>
      <c r="F53" s="80"/>
      <c r="G53" s="9"/>
      <c r="H53" s="9"/>
      <c r="I53" s="2"/>
      <c r="J53" s="2"/>
    </row>
    <row r="54" spans="2:10" ht="12" customHeight="1">
      <c r="B54" s="184" t="s">
        <v>954</v>
      </c>
      <c r="C54" s="184" t="s">
        <v>565</v>
      </c>
      <c r="D54" s="55">
        <v>25</v>
      </c>
      <c r="E54" s="57" t="s">
        <v>318</v>
      </c>
      <c r="G54" s="9"/>
      <c r="H54" s="9"/>
      <c r="I54" s="9"/>
      <c r="J54" s="9"/>
    </row>
    <row r="55" spans="3:13" ht="12" customHeight="1">
      <c r="C55" s="96"/>
      <c r="E55" s="9"/>
      <c r="F55" s="9"/>
      <c r="G55" s="9"/>
      <c r="H55" s="9"/>
      <c r="I55" s="9"/>
      <c r="J55" s="9"/>
      <c r="L55" s="2"/>
      <c r="M55" s="2"/>
    </row>
    <row r="56" spans="5:10" ht="12" customHeight="1">
      <c r="E56" s="9"/>
      <c r="F56" s="9"/>
      <c r="G56" s="9"/>
      <c r="H56" s="9"/>
      <c r="I56" s="9"/>
      <c r="J56" s="9"/>
    </row>
    <row r="57" spans="1:11" ht="20.25" customHeight="1">
      <c r="A57" s="496" t="s">
        <v>2516</v>
      </c>
      <c r="B57" s="496"/>
      <c r="C57" s="496"/>
      <c r="D57" s="496"/>
      <c r="E57" s="496"/>
      <c r="F57" s="496"/>
      <c r="G57" s="496"/>
      <c r="H57" s="496"/>
      <c r="I57" s="496"/>
      <c r="J57" s="496"/>
      <c r="K57" s="496"/>
    </row>
    <row r="58" spans="5:10" ht="12" customHeight="1">
      <c r="E58" s="9"/>
      <c r="F58" s="9"/>
      <c r="G58" s="9"/>
      <c r="H58" s="9"/>
      <c r="I58" s="9"/>
      <c r="J58" s="9"/>
    </row>
    <row r="59" spans="1:12" ht="12" customHeight="1">
      <c r="A59" s="2"/>
      <c r="C59" s="99"/>
      <c r="E59" s="9"/>
      <c r="F59" s="9"/>
      <c r="G59" s="9"/>
      <c r="H59" s="9"/>
      <c r="I59" s="9"/>
      <c r="L59" s="2"/>
    </row>
    <row r="60" spans="1:12" ht="12" customHeight="1">
      <c r="A60" s="2"/>
      <c r="B60" s="96" t="s">
        <v>3127</v>
      </c>
      <c r="C60" s="2"/>
      <c r="E60" s="53" t="s">
        <v>2609</v>
      </c>
      <c r="F60" s="53" t="s">
        <v>2609</v>
      </c>
      <c r="G60" s="53" t="s">
        <v>2609</v>
      </c>
      <c r="H60" s="53" t="s">
        <v>2609</v>
      </c>
      <c r="I60" s="53" t="s">
        <v>2609</v>
      </c>
      <c r="L60" s="2"/>
    </row>
    <row r="61" spans="1:9" ht="12" customHeight="1">
      <c r="A61" s="2"/>
      <c r="C61" s="2"/>
      <c r="E61" s="54" t="s">
        <v>148</v>
      </c>
      <c r="F61" s="54" t="s">
        <v>149</v>
      </c>
      <c r="G61" s="54" t="s">
        <v>149</v>
      </c>
      <c r="H61" s="54" t="s">
        <v>3115</v>
      </c>
      <c r="I61" s="54" t="s">
        <v>3115</v>
      </c>
    </row>
    <row r="62" spans="1:10" ht="12" customHeight="1" thickBot="1">
      <c r="A62" t="s">
        <v>955</v>
      </c>
      <c r="B62" s="184" t="s">
        <v>956</v>
      </c>
      <c r="C62" s="184" t="s">
        <v>565</v>
      </c>
      <c r="D62" s="55">
        <v>26</v>
      </c>
      <c r="E62" s="96"/>
      <c r="F62" s="9"/>
      <c r="G62" s="9"/>
      <c r="H62" s="9"/>
      <c r="I62" s="2"/>
      <c r="J62" s="2"/>
    </row>
    <row r="63" spans="5:10" ht="12" customHeight="1" thickBot="1">
      <c r="E63" s="361"/>
      <c r="F63" s="361" t="s">
        <v>296</v>
      </c>
      <c r="G63" s="374" t="s">
        <v>2374</v>
      </c>
      <c r="H63" s="9"/>
      <c r="I63" s="9"/>
      <c r="J63" s="9"/>
    </row>
    <row r="64" spans="1:10" ht="12" customHeight="1">
      <c r="A64"/>
      <c r="B64" s="184" t="s">
        <v>957</v>
      </c>
      <c r="C64" s="184" t="s">
        <v>565</v>
      </c>
      <c r="D64" s="55">
        <v>27</v>
      </c>
      <c r="E64" s="9"/>
      <c r="F64" s="58" t="s">
        <v>220</v>
      </c>
      <c r="G64" s="9"/>
      <c r="H64" s="373"/>
      <c r="I64" s="2"/>
      <c r="J64" s="2"/>
    </row>
    <row r="65" spans="5:10" ht="12" customHeight="1">
      <c r="E65" s="56" t="s">
        <v>3128</v>
      </c>
      <c r="F65" s="57"/>
      <c r="G65" s="9"/>
      <c r="H65" s="373"/>
      <c r="I65" s="9"/>
      <c r="J65" s="9"/>
    </row>
    <row r="66" spans="1:10" ht="12" customHeight="1">
      <c r="A66"/>
      <c r="B66" s="184" t="s">
        <v>958</v>
      </c>
      <c r="C66" s="184" t="s">
        <v>561</v>
      </c>
      <c r="D66" s="55">
        <v>28</v>
      </c>
      <c r="E66" s="57" t="s">
        <v>321</v>
      </c>
      <c r="G66" s="9" t="s">
        <v>404</v>
      </c>
      <c r="H66" s="385">
        <v>0.8805555555555555</v>
      </c>
      <c r="I66" s="9"/>
      <c r="J66" s="9"/>
    </row>
    <row r="67" spans="5:10" ht="12" customHeight="1" thickBot="1">
      <c r="E67" s="9"/>
      <c r="F67" s="9"/>
      <c r="G67" s="382" t="s">
        <v>416</v>
      </c>
      <c r="H67" s="9" t="s">
        <v>26</v>
      </c>
      <c r="I67" s="9"/>
      <c r="J67" s="9"/>
    </row>
    <row r="68" spans="1:10" ht="12" customHeight="1">
      <c r="A68"/>
      <c r="B68" s="184" t="s">
        <v>959</v>
      </c>
      <c r="C68" s="184" t="s">
        <v>4135</v>
      </c>
      <c r="D68" s="55">
        <v>29</v>
      </c>
      <c r="E68" s="124"/>
      <c r="F68" s="78"/>
      <c r="G68" s="58"/>
      <c r="H68" s="363"/>
      <c r="I68" s="373"/>
      <c r="J68" s="9"/>
    </row>
    <row r="69" spans="5:10" ht="12" customHeight="1">
      <c r="E69" s="9"/>
      <c r="F69" s="56" t="s">
        <v>299</v>
      </c>
      <c r="G69" s="93"/>
      <c r="H69" s="9"/>
      <c r="I69" s="404"/>
      <c r="J69" s="9"/>
    </row>
    <row r="70" spans="1:10" ht="12" customHeight="1" thickBot="1">
      <c r="A70"/>
      <c r="B70" s="184" t="s">
        <v>960</v>
      </c>
      <c r="C70" s="184" t="s">
        <v>4149</v>
      </c>
      <c r="D70" s="55">
        <v>30</v>
      </c>
      <c r="E70" s="9"/>
      <c r="F70" s="58" t="s">
        <v>228</v>
      </c>
      <c r="G70" s="375"/>
      <c r="H70" s="9"/>
      <c r="I70" s="404"/>
      <c r="J70" s="9"/>
    </row>
    <row r="71" spans="5:10" ht="12" customHeight="1" thickBot="1">
      <c r="E71" s="56" t="s">
        <v>447</v>
      </c>
      <c r="F71" s="92"/>
      <c r="G71" s="373" t="s">
        <v>2375</v>
      </c>
      <c r="H71" s="9"/>
      <c r="I71" s="373"/>
      <c r="J71" s="9"/>
    </row>
    <row r="72" spans="1:10" ht="12" customHeight="1" thickBot="1">
      <c r="A72"/>
      <c r="B72" s="184" t="s">
        <v>961</v>
      </c>
      <c r="C72" s="184" t="s">
        <v>563</v>
      </c>
      <c r="D72" s="55">
        <v>31</v>
      </c>
      <c r="E72" s="9" t="s">
        <v>325</v>
      </c>
      <c r="F72" s="367"/>
      <c r="G72" s="9"/>
      <c r="H72" s="9"/>
      <c r="I72" s="373"/>
      <c r="J72" s="9"/>
    </row>
    <row r="73" spans="5:10" ht="12" customHeight="1">
      <c r="E73" s="361"/>
      <c r="G73" s="9"/>
      <c r="H73" s="9" t="s">
        <v>457</v>
      </c>
      <c r="I73" s="385">
        <v>0.8819444444444445</v>
      </c>
      <c r="J73" s="9"/>
    </row>
    <row r="74" spans="1:10" ht="12" customHeight="1" thickBot="1">
      <c r="A74"/>
      <c r="B74" s="184" t="s">
        <v>962</v>
      </c>
      <c r="C74" s="184" t="s">
        <v>564</v>
      </c>
      <c r="D74" s="55">
        <v>32</v>
      </c>
      <c r="E74" s="124"/>
      <c r="F74" s="78"/>
      <c r="G74" s="9"/>
      <c r="H74" s="9" t="s">
        <v>3129</v>
      </c>
      <c r="I74" s="374" t="s">
        <v>3945</v>
      </c>
      <c r="J74" s="9"/>
    </row>
    <row r="75" spans="5:10" ht="12" customHeight="1">
      <c r="E75" s="9"/>
      <c r="F75" s="56" t="s">
        <v>303</v>
      </c>
      <c r="G75" s="92"/>
      <c r="H75" s="58"/>
      <c r="I75" s="411"/>
      <c r="J75" s="9"/>
    </row>
    <row r="76" spans="1:10" ht="12" customHeight="1" thickBot="1">
      <c r="A76"/>
      <c r="B76" s="184" t="s">
        <v>963</v>
      </c>
      <c r="C76" s="184" t="s">
        <v>2103</v>
      </c>
      <c r="D76" s="55">
        <v>33</v>
      </c>
      <c r="E76" s="9"/>
      <c r="F76" s="58" t="s">
        <v>284</v>
      </c>
      <c r="G76" s="9" t="s">
        <v>2376</v>
      </c>
      <c r="H76" s="58"/>
      <c r="I76" s="398"/>
      <c r="J76" s="9"/>
    </row>
    <row r="77" spans="5:10" ht="12" customHeight="1" thickBot="1">
      <c r="E77" s="370" t="s">
        <v>450</v>
      </c>
      <c r="F77" s="374"/>
      <c r="G77" s="399"/>
      <c r="H77" s="58"/>
      <c r="I77" s="410"/>
      <c r="J77" s="2"/>
    </row>
    <row r="78" spans="1:10" ht="12" customHeight="1">
      <c r="A78"/>
      <c r="B78" s="184" t="s">
        <v>964</v>
      </c>
      <c r="C78" s="184" t="s">
        <v>4135</v>
      </c>
      <c r="D78" s="55">
        <v>34</v>
      </c>
      <c r="E78" s="57" t="s">
        <v>329</v>
      </c>
      <c r="F78" s="9"/>
      <c r="G78" s="9"/>
      <c r="H78" s="362"/>
      <c r="I78" s="382"/>
      <c r="J78" s="9"/>
    </row>
    <row r="79" spans="5:10" ht="12" customHeight="1">
      <c r="E79" s="9"/>
      <c r="F79" s="9"/>
      <c r="G79" s="9" t="s">
        <v>407</v>
      </c>
      <c r="H79" s="362"/>
      <c r="I79" s="409"/>
      <c r="J79" s="2"/>
    </row>
    <row r="80" spans="1:10" ht="12" customHeight="1" thickBot="1">
      <c r="A80"/>
      <c r="B80" s="184" t="s">
        <v>965</v>
      </c>
      <c r="C80" s="184" t="s">
        <v>567</v>
      </c>
      <c r="D80" s="55">
        <v>35</v>
      </c>
      <c r="E80" s="9"/>
      <c r="F80" s="365">
        <v>0.8486111111111111</v>
      </c>
      <c r="G80" s="9" t="s">
        <v>420</v>
      </c>
      <c r="H80" s="364"/>
      <c r="I80" s="398"/>
      <c r="J80" s="9"/>
    </row>
    <row r="81" spans="5:10" ht="12" customHeight="1" thickBot="1">
      <c r="E81" s="56" t="s">
        <v>462</v>
      </c>
      <c r="F81" s="92" t="s">
        <v>786</v>
      </c>
      <c r="G81" s="58"/>
      <c r="H81" s="9" t="s">
        <v>27</v>
      </c>
      <c r="I81" s="382"/>
      <c r="J81" s="9"/>
    </row>
    <row r="82" spans="1:10" ht="12" customHeight="1" thickBot="1">
      <c r="A82"/>
      <c r="B82" s="184" t="s">
        <v>966</v>
      </c>
      <c r="C82" s="184" t="s">
        <v>565</v>
      </c>
      <c r="D82" s="55">
        <v>36</v>
      </c>
      <c r="E82" s="9" t="s">
        <v>363</v>
      </c>
      <c r="F82" s="368" t="s">
        <v>307</v>
      </c>
      <c r="G82" s="58"/>
      <c r="H82" s="9"/>
      <c r="I82" s="382"/>
      <c r="J82" s="9"/>
    </row>
    <row r="83" spans="5:10" ht="12" customHeight="1" thickBot="1">
      <c r="E83" s="361"/>
      <c r="F83" s="58" t="s">
        <v>291</v>
      </c>
      <c r="G83" s="58"/>
      <c r="H83" s="9"/>
      <c r="I83" s="410"/>
      <c r="J83" s="2"/>
    </row>
    <row r="84" spans="1:10" ht="12" customHeight="1" thickBot="1">
      <c r="A84"/>
      <c r="B84" s="184" t="s">
        <v>967</v>
      </c>
      <c r="C84" s="184" t="s">
        <v>2028</v>
      </c>
      <c r="D84" s="55">
        <v>37</v>
      </c>
      <c r="E84" s="9"/>
      <c r="F84" s="9"/>
      <c r="G84" s="367" t="s">
        <v>2377</v>
      </c>
      <c r="H84" s="9"/>
      <c r="I84" s="382"/>
      <c r="J84" s="9"/>
    </row>
    <row r="85" spans="5:10" ht="12" customHeight="1" thickBot="1">
      <c r="E85" s="361" t="s">
        <v>473</v>
      </c>
      <c r="F85" s="374"/>
      <c r="G85" s="385">
        <v>0.5979166666666667</v>
      </c>
      <c r="H85" s="9"/>
      <c r="I85" s="410"/>
      <c r="J85" s="9"/>
    </row>
    <row r="86" spans="1:10" ht="12" customHeight="1">
      <c r="A86"/>
      <c r="B86" s="184" t="s">
        <v>968</v>
      </c>
      <c r="C86" s="184" t="s">
        <v>2110</v>
      </c>
      <c r="D86" s="55">
        <v>38</v>
      </c>
      <c r="E86" s="57" t="s">
        <v>366</v>
      </c>
      <c r="F86" s="1" t="s">
        <v>787</v>
      </c>
      <c r="G86" s="9"/>
      <c r="H86" s="9"/>
      <c r="I86" s="382"/>
      <c r="J86" s="9"/>
    </row>
    <row r="87" spans="5:10" ht="12" customHeight="1">
      <c r="E87" s="9"/>
      <c r="F87" s="365">
        <v>0.8798611111111111</v>
      </c>
      <c r="G87" s="9"/>
      <c r="H87" s="9"/>
      <c r="I87" s="410"/>
      <c r="J87" s="2"/>
    </row>
    <row r="88" spans="1:11" ht="12" customHeight="1" thickBot="1">
      <c r="A88" t="s">
        <v>944</v>
      </c>
      <c r="B88" s="184" t="s">
        <v>969</v>
      </c>
      <c r="C88" s="184" t="s">
        <v>2108</v>
      </c>
      <c r="D88" s="55">
        <v>39</v>
      </c>
      <c r="E88" s="9"/>
      <c r="F88" s="9"/>
      <c r="G88" s="9"/>
      <c r="H88" s="9"/>
      <c r="I88" s="382" t="s">
        <v>477</v>
      </c>
      <c r="J88" s="374" t="s">
        <v>166</v>
      </c>
      <c r="K88" s="154"/>
    </row>
    <row r="89" spans="1:10" ht="12" customHeight="1" thickBot="1">
      <c r="A89" s="99"/>
      <c r="E89" s="361"/>
      <c r="F89" s="361" t="s">
        <v>313</v>
      </c>
      <c r="G89" s="374" t="s">
        <v>2378</v>
      </c>
      <c r="H89" s="9"/>
      <c r="I89" s="58" t="s">
        <v>3130</v>
      </c>
      <c r="J89" s="9" t="s">
        <v>3939</v>
      </c>
    </row>
    <row r="90" spans="1:10" ht="12" customHeight="1" thickBot="1">
      <c r="A90"/>
      <c r="B90" s="184" t="s">
        <v>970</v>
      </c>
      <c r="C90" s="184" t="s">
        <v>2108</v>
      </c>
      <c r="D90" s="55">
        <v>40</v>
      </c>
      <c r="E90" s="9"/>
      <c r="F90" s="58" t="s">
        <v>300</v>
      </c>
      <c r="G90" s="9"/>
      <c r="H90" s="373"/>
      <c r="I90" s="58"/>
      <c r="J90" s="365">
        <v>0.8854166666666666</v>
      </c>
    </row>
    <row r="91" spans="1:10" ht="12" customHeight="1" thickBot="1">
      <c r="A91" s="99"/>
      <c r="E91" s="361" t="s">
        <v>492</v>
      </c>
      <c r="F91" s="362"/>
      <c r="G91" s="9"/>
      <c r="H91" s="373"/>
      <c r="I91" s="95"/>
      <c r="J91" s="2"/>
    </row>
    <row r="92" spans="1:10" ht="12" customHeight="1">
      <c r="A92"/>
      <c r="B92" s="184" t="s">
        <v>971</v>
      </c>
      <c r="C92" s="184" t="s">
        <v>563</v>
      </c>
      <c r="D92" s="55">
        <v>41</v>
      </c>
      <c r="E92" s="57" t="s">
        <v>370</v>
      </c>
      <c r="F92" s="363" t="s">
        <v>788</v>
      </c>
      <c r="G92" s="9" t="s">
        <v>411</v>
      </c>
      <c r="H92" s="373"/>
      <c r="I92" s="58"/>
      <c r="J92" s="9"/>
    </row>
    <row r="93" spans="1:10" ht="12" customHeight="1">
      <c r="A93" s="99"/>
      <c r="E93" s="9"/>
      <c r="F93" s="9"/>
      <c r="G93" s="9" t="s">
        <v>446</v>
      </c>
      <c r="H93" s="385">
        <v>0.8840277777777777</v>
      </c>
      <c r="I93" s="95"/>
      <c r="J93" s="2"/>
    </row>
    <row r="94" spans="1:10" ht="12" customHeight="1" thickBot="1">
      <c r="A94"/>
      <c r="B94" s="184" t="s">
        <v>972</v>
      </c>
      <c r="C94" s="184" t="s">
        <v>562</v>
      </c>
      <c r="D94" s="55">
        <v>42</v>
      </c>
      <c r="E94" s="124"/>
      <c r="F94" s="78"/>
      <c r="G94" s="9"/>
      <c r="H94" s="374" t="s">
        <v>31</v>
      </c>
      <c r="I94" s="58"/>
      <c r="J94" s="9"/>
    </row>
    <row r="95" spans="1:10" ht="12" customHeight="1">
      <c r="A95" s="99"/>
      <c r="E95" s="9"/>
      <c r="F95" s="56" t="s">
        <v>316</v>
      </c>
      <c r="G95" s="93"/>
      <c r="H95" s="58"/>
      <c r="I95" s="95"/>
      <c r="J95" s="2"/>
    </row>
    <row r="96" spans="1:10" ht="12" customHeight="1" thickBot="1">
      <c r="A96"/>
      <c r="B96" s="184" t="s">
        <v>973</v>
      </c>
      <c r="C96" s="184" t="s">
        <v>4135</v>
      </c>
      <c r="D96" s="55">
        <v>43</v>
      </c>
      <c r="E96" s="9"/>
      <c r="F96" s="58" t="s">
        <v>308</v>
      </c>
      <c r="G96" s="58"/>
      <c r="H96" s="58"/>
      <c r="I96" s="58"/>
      <c r="J96" s="9"/>
    </row>
    <row r="97" spans="1:10" ht="12" customHeight="1" thickBot="1">
      <c r="A97" s="99"/>
      <c r="E97" s="56" t="s">
        <v>502</v>
      </c>
      <c r="F97" s="386"/>
      <c r="G97" s="367" t="s">
        <v>2379</v>
      </c>
      <c r="H97" s="58"/>
      <c r="I97" s="58"/>
      <c r="J97" s="9"/>
    </row>
    <row r="98" spans="1:10" ht="12" customHeight="1" thickBot="1">
      <c r="A98"/>
      <c r="B98" s="184" t="s">
        <v>974</v>
      </c>
      <c r="C98" s="184" t="s">
        <v>2104</v>
      </c>
      <c r="D98" s="55">
        <v>44</v>
      </c>
      <c r="E98" s="366" t="s">
        <v>375</v>
      </c>
      <c r="F98" s="367" t="s">
        <v>789</v>
      </c>
      <c r="G98" s="9"/>
      <c r="H98" s="58"/>
      <c r="I98" s="58"/>
      <c r="J98" s="9"/>
    </row>
    <row r="99" spans="1:10" ht="12" customHeight="1">
      <c r="A99" s="99"/>
      <c r="B99" s="102"/>
      <c r="C99" s="102"/>
      <c r="E99" s="9"/>
      <c r="F99" s="365">
        <v>0.68125</v>
      </c>
      <c r="G99" s="9"/>
      <c r="H99" s="58"/>
      <c r="I99" s="58"/>
      <c r="J99" s="9"/>
    </row>
    <row r="100" spans="1:10" ht="12" customHeight="1" thickBot="1">
      <c r="A100" t="s">
        <v>944</v>
      </c>
      <c r="B100" s="184" t="s">
        <v>975</v>
      </c>
      <c r="C100" s="184" t="s">
        <v>4107</v>
      </c>
      <c r="D100" s="55">
        <v>45</v>
      </c>
      <c r="E100" s="96"/>
      <c r="F100" s="9"/>
      <c r="G100" s="9"/>
      <c r="H100" s="58" t="s">
        <v>459</v>
      </c>
      <c r="I100" s="93"/>
      <c r="J100" s="9"/>
    </row>
    <row r="101" spans="1:10" ht="12" customHeight="1">
      <c r="A101" s="99"/>
      <c r="E101" s="361"/>
      <c r="F101" s="361" t="s">
        <v>319</v>
      </c>
      <c r="G101" s="385">
        <v>0.8840277777777777</v>
      </c>
      <c r="H101" s="9" t="s">
        <v>3131</v>
      </c>
      <c r="I101" s="367" t="s">
        <v>3852</v>
      </c>
      <c r="J101" s="9"/>
    </row>
    <row r="102" spans="1:10" ht="12" customHeight="1" thickBot="1">
      <c r="A102"/>
      <c r="B102" s="184" t="s">
        <v>976</v>
      </c>
      <c r="C102" s="184" t="s">
        <v>3218</v>
      </c>
      <c r="D102" s="55">
        <v>46</v>
      </c>
      <c r="E102" s="369"/>
      <c r="F102" s="9" t="s">
        <v>317</v>
      </c>
      <c r="G102" s="374" t="s">
        <v>2380</v>
      </c>
      <c r="H102" s="9"/>
      <c r="I102" s="385">
        <v>0.5145833333333333</v>
      </c>
      <c r="J102" s="9"/>
    </row>
    <row r="103" spans="5:10" ht="12" customHeight="1" thickBot="1">
      <c r="E103" s="370" t="s">
        <v>513</v>
      </c>
      <c r="F103" s="58"/>
      <c r="G103" s="9"/>
      <c r="H103" s="373"/>
      <c r="I103" s="404"/>
      <c r="J103" s="9"/>
    </row>
    <row r="104" spans="1:10" ht="12" customHeight="1">
      <c r="A104"/>
      <c r="B104" s="184" t="s">
        <v>977</v>
      </c>
      <c r="C104" s="184" t="s">
        <v>565</v>
      </c>
      <c r="D104" s="55">
        <v>47</v>
      </c>
      <c r="E104" s="57" t="s">
        <v>379</v>
      </c>
      <c r="F104" s="363" t="s">
        <v>790</v>
      </c>
      <c r="G104" s="382"/>
      <c r="H104" s="9"/>
      <c r="I104" s="373"/>
      <c r="J104" s="9"/>
    </row>
    <row r="105" spans="5:10" ht="12" customHeight="1" thickBot="1">
      <c r="E105" s="9"/>
      <c r="F105" s="9"/>
      <c r="G105" s="9" t="s">
        <v>415</v>
      </c>
      <c r="H105" s="384"/>
      <c r="I105" s="2"/>
      <c r="J105" s="9"/>
    </row>
    <row r="106" spans="1:10" ht="12" customHeight="1">
      <c r="A106"/>
      <c r="B106" s="184" t="s">
        <v>978</v>
      </c>
      <c r="C106" s="184" t="s">
        <v>979</v>
      </c>
      <c r="D106" s="55">
        <v>48</v>
      </c>
      <c r="E106" s="9"/>
      <c r="F106" s="9"/>
      <c r="G106" s="58" t="s">
        <v>3132</v>
      </c>
      <c r="H106" s="9" t="s">
        <v>276</v>
      </c>
      <c r="I106" s="9"/>
      <c r="J106" s="9"/>
    </row>
    <row r="107" spans="5:10" ht="12" customHeight="1" thickBot="1">
      <c r="E107" s="56" t="s">
        <v>3028</v>
      </c>
      <c r="F107" s="92" t="s">
        <v>927</v>
      </c>
      <c r="G107" s="58"/>
      <c r="H107" s="9"/>
      <c r="I107" s="2"/>
      <c r="J107" s="9"/>
    </row>
    <row r="108" spans="1:10" ht="12" customHeight="1" thickBot="1">
      <c r="A108"/>
      <c r="B108" s="184" t="s">
        <v>980</v>
      </c>
      <c r="C108" s="184" t="s">
        <v>2028</v>
      </c>
      <c r="D108" s="55">
        <v>49</v>
      </c>
      <c r="E108" s="9" t="s">
        <v>382</v>
      </c>
      <c r="F108" s="367" t="s">
        <v>324</v>
      </c>
      <c r="G108" s="362"/>
      <c r="H108" s="9"/>
      <c r="I108" s="9"/>
      <c r="J108" s="9"/>
    </row>
    <row r="109" spans="5:10" ht="12" customHeight="1" thickBot="1">
      <c r="E109" s="361"/>
      <c r="F109" s="382" t="s">
        <v>323</v>
      </c>
      <c r="G109" s="362"/>
      <c r="H109" s="9"/>
      <c r="I109" s="2"/>
      <c r="J109" s="2"/>
    </row>
    <row r="110" spans="1:10" ht="12" customHeight="1">
      <c r="A110"/>
      <c r="B110" s="184" t="s">
        <v>981</v>
      </c>
      <c r="C110" s="184" t="s">
        <v>982</v>
      </c>
      <c r="D110" s="55">
        <v>50</v>
      </c>
      <c r="E110" s="9"/>
      <c r="F110" s="58"/>
      <c r="G110" s="363" t="s">
        <v>2381</v>
      </c>
      <c r="H110" s="9"/>
      <c r="I110" s="9"/>
      <c r="J110" s="9"/>
    </row>
    <row r="111" spans="5:10" ht="12" customHeight="1" thickBot="1">
      <c r="E111" s="56" t="s">
        <v>3036</v>
      </c>
      <c r="F111" s="93"/>
      <c r="G111" s="9"/>
      <c r="H111" s="9"/>
      <c r="I111" s="2"/>
      <c r="J111" s="2"/>
    </row>
    <row r="112" spans="1:10" ht="12" customHeight="1" thickBot="1">
      <c r="A112"/>
      <c r="B112" s="184" t="s">
        <v>983</v>
      </c>
      <c r="C112" s="184" t="s">
        <v>4135</v>
      </c>
      <c r="D112" s="55">
        <v>51</v>
      </c>
      <c r="E112" s="366" t="s">
        <v>386</v>
      </c>
      <c r="F112" s="367" t="s">
        <v>791</v>
      </c>
      <c r="G112" s="9"/>
      <c r="H112" s="9"/>
      <c r="I112" s="9"/>
      <c r="J112" s="9"/>
    </row>
    <row r="113" spans="5:10" ht="12" customHeight="1">
      <c r="E113" s="361"/>
      <c r="F113" s="9"/>
      <c r="G113" s="9"/>
      <c r="H113" s="9"/>
      <c r="I113" s="9"/>
      <c r="J113" s="9"/>
    </row>
    <row r="114" spans="2:11" s="9" customFormat="1" ht="12" customHeight="1">
      <c r="B114" s="102"/>
      <c r="C114" s="102"/>
      <c r="D114" s="154"/>
      <c r="I114" s="2"/>
      <c r="K114" s="154"/>
    </row>
    <row r="115" spans="4:11" s="9" customFormat="1" ht="12" customHeight="1">
      <c r="D115" s="154"/>
      <c r="J115" s="2"/>
      <c r="K115" s="154"/>
    </row>
    <row r="116" spans="1:11" s="9" customFormat="1" ht="12" customHeight="1">
      <c r="A116" s="2"/>
      <c r="B116" s="102"/>
      <c r="C116" s="102"/>
      <c r="D116" s="154"/>
      <c r="I116" s="2"/>
      <c r="K116" s="154"/>
    </row>
    <row r="117" spans="4:11" s="9" customFormat="1" ht="12" customHeight="1">
      <c r="D117" s="154"/>
      <c r="K117" s="154"/>
    </row>
    <row r="118" spans="1:11" s="9" customFormat="1" ht="12" customHeight="1">
      <c r="A118" s="2"/>
      <c r="B118" s="102"/>
      <c r="C118" s="102"/>
      <c r="D118" s="154"/>
      <c r="K118" s="154"/>
    </row>
    <row r="119" spans="4:11" s="9" customFormat="1" ht="12" customHeight="1">
      <c r="D119" s="154"/>
      <c r="J119" s="2"/>
      <c r="K119" s="154"/>
    </row>
    <row r="120" spans="2:11" s="9" customFormat="1" ht="12" customHeight="1">
      <c r="B120" s="102"/>
      <c r="C120" s="102"/>
      <c r="D120" s="154"/>
      <c r="I120" s="2"/>
      <c r="K120" s="154"/>
    </row>
    <row r="121" spans="4:11" s="9" customFormat="1" ht="12" customHeight="1">
      <c r="D121" s="154"/>
      <c r="K121" s="154"/>
    </row>
    <row r="122" spans="2:13" s="9" customFormat="1" ht="12" customHeight="1">
      <c r="B122" s="102"/>
      <c r="C122" s="102"/>
      <c r="D122" s="154"/>
      <c r="I122" s="2"/>
      <c r="K122" s="154"/>
      <c r="M122" s="2"/>
    </row>
    <row r="123" spans="5:14" ht="12" customHeight="1">
      <c r="E123" s="9"/>
      <c r="F123" s="9"/>
      <c r="G123" s="9"/>
      <c r="H123" s="9"/>
      <c r="I123" s="9"/>
      <c r="N123" s="2"/>
    </row>
    <row r="124" spans="1:9" ht="12" customHeight="1">
      <c r="A124" s="2"/>
      <c r="C124" s="99"/>
      <c r="E124" s="9"/>
      <c r="F124" s="9"/>
      <c r="G124" s="9"/>
      <c r="H124" s="9"/>
      <c r="I124" s="9"/>
    </row>
    <row r="125" spans="5:9" ht="12" customHeight="1">
      <c r="E125" s="9"/>
      <c r="F125" s="9"/>
      <c r="G125" s="9"/>
      <c r="H125" s="9"/>
      <c r="I125" s="9"/>
    </row>
    <row r="126" spans="1:11" ht="20.25" customHeight="1">
      <c r="A126" s="496" t="s">
        <v>2516</v>
      </c>
      <c r="B126" s="496"/>
      <c r="C126" s="496"/>
      <c r="D126" s="496"/>
      <c r="E126" s="496"/>
      <c r="F126" s="496"/>
      <c r="G126" s="496"/>
      <c r="H126" s="496"/>
      <c r="I126" s="496"/>
      <c r="J126" s="496"/>
      <c r="K126" s="496"/>
    </row>
    <row r="127" spans="5:9" ht="12" customHeight="1">
      <c r="E127" s="9"/>
      <c r="F127" s="9"/>
      <c r="G127" s="9"/>
      <c r="H127" s="9"/>
      <c r="I127" s="9"/>
    </row>
    <row r="128" spans="2:9" ht="12" customHeight="1">
      <c r="B128" s="96" t="s">
        <v>3133</v>
      </c>
      <c r="E128" s="53" t="s">
        <v>2609</v>
      </c>
      <c r="F128" s="53" t="s">
        <v>2609</v>
      </c>
      <c r="G128" s="53" t="s">
        <v>2609</v>
      </c>
      <c r="H128" s="53" t="s">
        <v>2609</v>
      </c>
      <c r="I128" s="53" t="s">
        <v>2609</v>
      </c>
    </row>
    <row r="129" spans="5:9" ht="12" customHeight="1">
      <c r="E129" s="54" t="s">
        <v>148</v>
      </c>
      <c r="F129" s="54" t="s">
        <v>149</v>
      </c>
      <c r="G129" s="54" t="s">
        <v>149</v>
      </c>
      <c r="H129" s="54" t="s">
        <v>3115</v>
      </c>
      <c r="I129" s="54" t="s">
        <v>3115</v>
      </c>
    </row>
    <row r="130" spans="1:10" ht="12" customHeight="1">
      <c r="A130"/>
      <c r="B130" s="184" t="s">
        <v>984</v>
      </c>
      <c r="C130" s="184" t="s">
        <v>564</v>
      </c>
      <c r="D130" s="55">
        <v>52</v>
      </c>
      <c r="E130" s="9"/>
      <c r="F130" s="9"/>
      <c r="G130" s="9"/>
      <c r="H130" s="9"/>
      <c r="I130" s="9"/>
      <c r="J130" s="9"/>
    </row>
    <row r="131" spans="5:10" ht="12" customHeight="1" thickBot="1">
      <c r="E131" s="56" t="s">
        <v>3048</v>
      </c>
      <c r="F131" s="371" t="s">
        <v>792</v>
      </c>
      <c r="H131" s="9"/>
      <c r="I131" s="9"/>
      <c r="J131" s="9"/>
    </row>
    <row r="132" spans="1:10" ht="12" customHeight="1" thickBot="1">
      <c r="A132"/>
      <c r="B132" s="184" t="s">
        <v>985</v>
      </c>
      <c r="C132" s="184" t="s">
        <v>4149</v>
      </c>
      <c r="D132" s="55">
        <v>53</v>
      </c>
      <c r="E132" s="9" t="s">
        <v>390</v>
      </c>
      <c r="F132" s="362" t="s">
        <v>328</v>
      </c>
      <c r="H132" s="9"/>
      <c r="I132" s="9"/>
      <c r="J132" s="9"/>
    </row>
    <row r="133" spans="5:10" ht="12" customHeight="1" thickBot="1">
      <c r="E133" s="361"/>
      <c r="F133" s="58" t="s">
        <v>332</v>
      </c>
      <c r="G133" s="1" t="s">
        <v>2394</v>
      </c>
      <c r="H133" s="9"/>
      <c r="I133" s="9"/>
      <c r="J133" s="9"/>
    </row>
    <row r="134" spans="1:10" ht="12" customHeight="1">
      <c r="A134"/>
      <c r="B134" s="184" t="s">
        <v>986</v>
      </c>
      <c r="C134" s="184" t="s">
        <v>2104</v>
      </c>
      <c r="D134" s="55">
        <v>54</v>
      </c>
      <c r="F134" s="9"/>
      <c r="G134" s="368"/>
      <c r="H134" s="9"/>
      <c r="I134" s="9"/>
      <c r="J134" s="9"/>
    </row>
    <row r="135" spans="5:10" ht="12" customHeight="1" thickBot="1">
      <c r="E135" s="56" t="s">
        <v>3073</v>
      </c>
      <c r="F135" s="386"/>
      <c r="G135" s="58"/>
      <c r="H135" s="9"/>
      <c r="I135" s="9"/>
      <c r="J135" s="9"/>
    </row>
    <row r="136" spans="1:10" ht="12" customHeight="1" thickBot="1">
      <c r="A136"/>
      <c r="B136" s="184" t="s">
        <v>987</v>
      </c>
      <c r="C136" s="184" t="s">
        <v>563</v>
      </c>
      <c r="D136" s="55">
        <v>55</v>
      </c>
      <c r="E136" s="9" t="s">
        <v>519</v>
      </c>
      <c r="F136" s="367" t="s">
        <v>1725</v>
      </c>
      <c r="G136" s="58"/>
      <c r="H136" s="9"/>
      <c r="I136" s="9"/>
      <c r="J136" s="9"/>
    </row>
    <row r="137" spans="5:10" ht="12" customHeight="1" thickBot="1">
      <c r="E137" s="361"/>
      <c r="G137" s="58" t="s">
        <v>3134</v>
      </c>
      <c r="H137" s="9" t="s">
        <v>1688</v>
      </c>
      <c r="I137" s="9"/>
      <c r="J137" s="9"/>
    </row>
    <row r="138" spans="1:10" ht="12" customHeight="1">
      <c r="A138"/>
      <c r="B138" s="184" t="s">
        <v>988</v>
      </c>
      <c r="C138" s="184" t="s">
        <v>561</v>
      </c>
      <c r="D138" s="55">
        <v>56</v>
      </c>
      <c r="E138" s="9"/>
      <c r="G138" s="9" t="s">
        <v>3135</v>
      </c>
      <c r="H138" s="368"/>
      <c r="I138" s="92"/>
      <c r="J138" s="9"/>
    </row>
    <row r="139" spans="5:10" ht="12" customHeight="1" thickBot="1">
      <c r="E139" s="56" t="s">
        <v>3092</v>
      </c>
      <c r="F139" s="371" t="s">
        <v>794</v>
      </c>
      <c r="G139" s="9"/>
      <c r="H139" s="362"/>
      <c r="I139" s="92"/>
      <c r="J139" s="9"/>
    </row>
    <row r="140" spans="1:10" ht="12" customHeight="1" thickBot="1">
      <c r="A140"/>
      <c r="B140" s="184" t="s">
        <v>989</v>
      </c>
      <c r="C140" s="184" t="s">
        <v>2103</v>
      </c>
      <c r="D140" s="55">
        <v>57</v>
      </c>
      <c r="E140" s="9" t="s">
        <v>530</v>
      </c>
      <c r="F140" s="362" t="s">
        <v>331</v>
      </c>
      <c r="G140" s="9"/>
      <c r="H140" s="362"/>
      <c r="I140" s="92"/>
      <c r="J140" s="9"/>
    </row>
    <row r="141" spans="5:10" ht="12" customHeight="1" thickBot="1">
      <c r="E141" s="361"/>
      <c r="F141" s="58" t="s">
        <v>338</v>
      </c>
      <c r="G141" s="92"/>
      <c r="H141" s="362"/>
      <c r="I141" s="412">
        <v>0.80625</v>
      </c>
      <c r="J141" s="9"/>
    </row>
    <row r="142" spans="1:11" ht="12" customHeight="1" thickBot="1">
      <c r="A142" t="s">
        <v>944</v>
      </c>
      <c r="B142" s="184" t="s">
        <v>990</v>
      </c>
      <c r="C142" s="184" t="s">
        <v>2028</v>
      </c>
      <c r="D142" s="55">
        <v>58</v>
      </c>
      <c r="E142" s="369"/>
      <c r="F142" s="369"/>
      <c r="G142" s="367" t="s">
        <v>2395</v>
      </c>
      <c r="H142" s="58"/>
      <c r="I142" s="371" t="s">
        <v>3947</v>
      </c>
      <c r="J142" s="9"/>
      <c r="K142" s="154"/>
    </row>
    <row r="143" spans="5:10" ht="12" customHeight="1">
      <c r="E143" s="9"/>
      <c r="F143" s="9"/>
      <c r="G143" s="9"/>
      <c r="H143" s="382" t="s">
        <v>465</v>
      </c>
      <c r="I143" s="58"/>
      <c r="J143" s="92"/>
    </row>
    <row r="144" spans="1:10" ht="12" customHeight="1" thickBot="1">
      <c r="A144"/>
      <c r="B144" s="184" t="s">
        <v>991</v>
      </c>
      <c r="C144" s="184" t="s">
        <v>567</v>
      </c>
      <c r="D144" s="55">
        <v>59</v>
      </c>
      <c r="E144" s="9"/>
      <c r="F144" s="9"/>
      <c r="G144" s="9"/>
      <c r="H144" s="382" t="s">
        <v>3136</v>
      </c>
      <c r="I144" s="58"/>
      <c r="J144" s="92"/>
    </row>
    <row r="145" spans="5:10" ht="12" customHeight="1" thickBot="1">
      <c r="E145" s="370" t="s">
        <v>151</v>
      </c>
      <c r="F145" s="9" t="s">
        <v>795</v>
      </c>
      <c r="H145" s="382"/>
      <c r="I145" s="58"/>
      <c r="J145" s="92"/>
    </row>
    <row r="146" spans="1:10" ht="12" customHeight="1">
      <c r="A146"/>
      <c r="B146" s="184" t="s">
        <v>992</v>
      </c>
      <c r="C146" s="184" t="s">
        <v>565</v>
      </c>
      <c r="D146" s="55">
        <v>60</v>
      </c>
      <c r="E146" s="57" t="s">
        <v>3033</v>
      </c>
      <c r="F146" s="363" t="s">
        <v>335</v>
      </c>
      <c r="G146" s="385">
        <v>0.8861111111111111</v>
      </c>
      <c r="H146" s="382"/>
      <c r="I146" s="58"/>
      <c r="J146" s="92"/>
    </row>
    <row r="147" spans="5:10" ht="12" customHeight="1" thickBot="1">
      <c r="E147" s="9"/>
      <c r="F147" s="9" t="s">
        <v>346</v>
      </c>
      <c r="G147" s="373" t="s">
        <v>2396</v>
      </c>
      <c r="H147" s="382"/>
      <c r="I147" s="58"/>
      <c r="J147" s="92"/>
    </row>
    <row r="148" spans="1:10" ht="12" customHeight="1">
      <c r="A148"/>
      <c r="B148" s="184" t="s">
        <v>993</v>
      </c>
      <c r="C148" s="184" t="s">
        <v>2110</v>
      </c>
      <c r="D148" s="55">
        <v>61</v>
      </c>
      <c r="E148" s="78"/>
      <c r="F148" s="57"/>
      <c r="G148" s="372"/>
      <c r="H148" s="382"/>
      <c r="I148" s="58"/>
      <c r="J148" s="92"/>
    </row>
    <row r="149" spans="5:10" ht="12" customHeight="1" thickBot="1">
      <c r="E149" s="9"/>
      <c r="F149" s="9"/>
      <c r="G149" s="58"/>
      <c r="H149" s="366"/>
      <c r="I149" s="58"/>
      <c r="J149" s="92"/>
    </row>
    <row r="150" spans="1:10" ht="12" customHeight="1">
      <c r="A150"/>
      <c r="B150" s="184" t="s">
        <v>994</v>
      </c>
      <c r="C150" s="184" t="s">
        <v>4135</v>
      </c>
      <c r="D150" s="55">
        <v>62</v>
      </c>
      <c r="E150" s="9"/>
      <c r="F150" s="9"/>
      <c r="G150" s="9" t="s">
        <v>422</v>
      </c>
      <c r="H150" s="367" t="s">
        <v>32</v>
      </c>
      <c r="I150" s="58"/>
      <c r="J150" s="92"/>
    </row>
    <row r="151" spans="5:10" ht="12" customHeight="1" thickBot="1">
      <c r="E151" s="56" t="s">
        <v>154</v>
      </c>
      <c r="F151" s="9" t="s">
        <v>796</v>
      </c>
      <c r="G151" s="9" t="s">
        <v>3137</v>
      </c>
      <c r="H151" s="373"/>
      <c r="I151" s="58"/>
      <c r="J151" s="92"/>
    </row>
    <row r="152" spans="1:10" ht="12" customHeight="1" thickBot="1">
      <c r="A152"/>
      <c r="B152" s="184" t="s">
        <v>995</v>
      </c>
      <c r="C152" s="184" t="s">
        <v>2028</v>
      </c>
      <c r="D152" s="55">
        <v>63</v>
      </c>
      <c r="E152" s="9" t="s">
        <v>3044</v>
      </c>
      <c r="F152" s="368" t="s">
        <v>339</v>
      </c>
      <c r="G152" s="9"/>
      <c r="H152" s="373"/>
      <c r="I152" s="58"/>
      <c r="J152" s="92"/>
    </row>
    <row r="153" spans="5:10" ht="12" customHeight="1" thickBot="1">
      <c r="E153" s="361"/>
      <c r="F153" s="58" t="s">
        <v>353</v>
      </c>
      <c r="G153" s="9"/>
      <c r="H153" s="373"/>
      <c r="I153" s="58"/>
      <c r="J153" s="92"/>
    </row>
    <row r="154" spans="1:10" ht="12" customHeight="1" thickBot="1">
      <c r="A154" t="s">
        <v>955</v>
      </c>
      <c r="B154" s="184" t="s">
        <v>996</v>
      </c>
      <c r="C154" s="184" t="s">
        <v>566</v>
      </c>
      <c r="D154" s="55">
        <v>64</v>
      </c>
      <c r="E154" s="369"/>
      <c r="F154" s="369"/>
      <c r="G154" s="367" t="s">
        <v>248</v>
      </c>
      <c r="H154" s="9"/>
      <c r="I154" s="58"/>
      <c r="J154" s="92"/>
    </row>
    <row r="155" spans="5:10" ht="12" customHeight="1" thickBot="1">
      <c r="E155" s="9"/>
      <c r="F155" s="9"/>
      <c r="H155" s="9"/>
      <c r="I155" s="58" t="s">
        <v>479</v>
      </c>
      <c r="J155" s="371" t="s">
        <v>166</v>
      </c>
    </row>
    <row r="156" spans="1:10" ht="12" customHeight="1">
      <c r="A156"/>
      <c r="B156" s="184" t="s">
        <v>997</v>
      </c>
      <c r="C156" s="184" t="s">
        <v>4135</v>
      </c>
      <c r="D156" s="55">
        <v>65</v>
      </c>
      <c r="E156" s="9"/>
      <c r="F156" s="9"/>
      <c r="H156" s="9"/>
      <c r="I156" s="382" t="s">
        <v>3138</v>
      </c>
      <c r="J156" s="9" t="s">
        <v>3944</v>
      </c>
    </row>
    <row r="157" spans="1:10" ht="12" customHeight="1" thickBot="1">
      <c r="A157" s="99"/>
      <c r="E157" s="56" t="s">
        <v>158</v>
      </c>
      <c r="F157" s="371" t="s">
        <v>1696</v>
      </c>
      <c r="H157" s="9"/>
      <c r="I157" s="382"/>
      <c r="J157" s="9"/>
    </row>
    <row r="158" spans="1:10" ht="12" customHeight="1" thickBot="1">
      <c r="A158"/>
      <c r="B158" s="184" t="s">
        <v>998</v>
      </c>
      <c r="C158" s="184" t="s">
        <v>564</v>
      </c>
      <c r="D158" s="55">
        <v>66</v>
      </c>
      <c r="E158" s="369" t="s">
        <v>3053</v>
      </c>
      <c r="F158" s="362" t="s">
        <v>343</v>
      </c>
      <c r="H158" s="9"/>
      <c r="I158" s="382"/>
      <c r="J158" s="9"/>
    </row>
    <row r="159" spans="6:10" ht="12" customHeight="1" thickBot="1">
      <c r="F159" s="58" t="s">
        <v>362</v>
      </c>
      <c r="G159" s="1" t="s">
        <v>3608</v>
      </c>
      <c r="H159" s="9"/>
      <c r="I159" s="382"/>
      <c r="J159" s="9"/>
    </row>
    <row r="160" spans="1:10" ht="12" customHeight="1" thickBot="1">
      <c r="A160"/>
      <c r="B160" s="184" t="s">
        <v>999</v>
      </c>
      <c r="C160" s="184" t="s">
        <v>4135</v>
      </c>
      <c r="D160" s="55">
        <v>67</v>
      </c>
      <c r="F160" s="9"/>
      <c r="G160" s="368"/>
      <c r="H160" s="9"/>
      <c r="I160" s="382"/>
      <c r="J160" s="9"/>
    </row>
    <row r="161" spans="5:10" ht="12" customHeight="1" thickBot="1">
      <c r="E161" s="361" t="s">
        <v>163</v>
      </c>
      <c r="F161" s="374"/>
      <c r="G161" s="362"/>
      <c r="H161" s="9"/>
      <c r="I161" s="382"/>
      <c r="J161" s="9"/>
    </row>
    <row r="162" spans="1:10" ht="12" customHeight="1">
      <c r="A162"/>
      <c r="B162" s="184" t="s">
        <v>1000</v>
      </c>
      <c r="C162" s="184" t="s">
        <v>566</v>
      </c>
      <c r="D162" s="55">
        <v>68</v>
      </c>
      <c r="E162" s="57" t="s">
        <v>3066</v>
      </c>
      <c r="F162" s="1" t="s">
        <v>2289</v>
      </c>
      <c r="G162" s="58"/>
      <c r="H162" s="9"/>
      <c r="I162" s="382"/>
      <c r="J162" s="9"/>
    </row>
    <row r="163" spans="5:10" ht="12" customHeight="1" thickBot="1">
      <c r="E163" s="9"/>
      <c r="G163" s="58" t="s">
        <v>426</v>
      </c>
      <c r="H163" s="9" t="s">
        <v>930</v>
      </c>
      <c r="I163" s="382"/>
      <c r="J163" s="9"/>
    </row>
    <row r="164" spans="1:10" ht="12" customHeight="1">
      <c r="A164"/>
      <c r="B164" s="184" t="s">
        <v>1001</v>
      </c>
      <c r="C164" s="184" t="s">
        <v>563</v>
      </c>
      <c r="D164" s="55">
        <v>69</v>
      </c>
      <c r="E164" s="9"/>
      <c r="G164" s="9" t="s">
        <v>3139</v>
      </c>
      <c r="H164" s="399"/>
      <c r="I164" s="382"/>
      <c r="J164" s="9"/>
    </row>
    <row r="165" spans="5:10" ht="12" customHeight="1" thickBot="1">
      <c r="E165" s="56" t="s">
        <v>168</v>
      </c>
      <c r="F165" s="1" t="s">
        <v>3958</v>
      </c>
      <c r="G165" s="9"/>
      <c r="H165" s="373"/>
      <c r="I165" s="405"/>
      <c r="J165" s="9"/>
    </row>
    <row r="166" spans="1:10" ht="12" customHeight="1" thickBot="1">
      <c r="A166"/>
      <c r="B166" s="184" t="s">
        <v>1002</v>
      </c>
      <c r="C166" s="184" t="s">
        <v>2108</v>
      </c>
      <c r="D166" s="55">
        <v>70</v>
      </c>
      <c r="E166" s="9" t="s">
        <v>3078</v>
      </c>
      <c r="F166" s="368" t="s">
        <v>347</v>
      </c>
      <c r="G166" s="9"/>
      <c r="H166" s="405"/>
      <c r="I166" s="382"/>
      <c r="J166" s="9"/>
    </row>
    <row r="167" spans="5:10" ht="12" customHeight="1" thickBot="1">
      <c r="E167" s="361"/>
      <c r="F167" s="58" t="s">
        <v>368</v>
      </c>
      <c r="G167" s="9"/>
      <c r="H167" s="373"/>
      <c r="I167" s="405"/>
      <c r="J167" s="9"/>
    </row>
    <row r="168" spans="1:10" ht="12" customHeight="1" thickBot="1">
      <c r="A168" t="s">
        <v>944</v>
      </c>
      <c r="B168" s="184" t="s">
        <v>1003</v>
      </c>
      <c r="C168" s="184" t="s">
        <v>2108</v>
      </c>
      <c r="D168" s="55">
        <v>71</v>
      </c>
      <c r="E168" s="369"/>
      <c r="F168" s="9"/>
      <c r="G168" s="367" t="s">
        <v>2397</v>
      </c>
      <c r="H168" s="9"/>
      <c r="I168" s="405"/>
      <c r="J168" s="9"/>
    </row>
    <row r="169" spans="5:10" ht="12" customHeight="1" thickBot="1">
      <c r="E169" s="9"/>
      <c r="F169" s="361"/>
      <c r="H169" s="382" t="s">
        <v>467</v>
      </c>
      <c r="I169" s="384"/>
      <c r="J169" s="9"/>
    </row>
    <row r="170" spans="1:10" ht="12" customHeight="1" thickBot="1">
      <c r="A170"/>
      <c r="B170" s="184" t="s">
        <v>1004</v>
      </c>
      <c r="C170" s="184" t="s">
        <v>2103</v>
      </c>
      <c r="D170" s="55">
        <v>72</v>
      </c>
      <c r="E170" s="9"/>
      <c r="F170" s="365">
        <v>0.8875</v>
      </c>
      <c r="G170" s="9"/>
      <c r="H170" s="58" t="s">
        <v>3140</v>
      </c>
      <c r="I170" s="9" t="s">
        <v>3856</v>
      </c>
      <c r="J170" s="9"/>
    </row>
    <row r="171" spans="5:10" ht="12" customHeight="1" thickBot="1">
      <c r="E171" s="361" t="s">
        <v>173</v>
      </c>
      <c r="F171" s="373" t="s">
        <v>1717</v>
      </c>
      <c r="H171" s="58"/>
      <c r="I171" s="9"/>
      <c r="J171" s="9"/>
    </row>
    <row r="172" spans="1:10" ht="12" customHeight="1">
      <c r="A172"/>
      <c r="B172" s="184" t="s">
        <v>1005</v>
      </c>
      <c r="C172" s="184" t="s">
        <v>4149</v>
      </c>
      <c r="D172" s="55">
        <v>73</v>
      </c>
      <c r="E172" s="57" t="s">
        <v>3087</v>
      </c>
      <c r="F172" s="372" t="s">
        <v>350</v>
      </c>
      <c r="G172" s="390">
        <v>0.80625</v>
      </c>
      <c r="H172" s="58"/>
      <c r="I172" s="9"/>
      <c r="J172" s="9"/>
    </row>
    <row r="173" spans="5:10" ht="12" customHeight="1" thickBot="1">
      <c r="E173" s="9"/>
      <c r="F173" s="58" t="s">
        <v>377</v>
      </c>
      <c r="G173" s="1" t="s">
        <v>2399</v>
      </c>
      <c r="H173" s="58"/>
      <c r="I173" s="9"/>
      <c r="J173" s="9"/>
    </row>
    <row r="174" spans="1:10" ht="12" customHeight="1" thickBot="1">
      <c r="A174"/>
      <c r="B174" s="184" t="s">
        <v>1006</v>
      </c>
      <c r="C174" s="184" t="s">
        <v>4135</v>
      </c>
      <c r="D174" s="55">
        <v>74</v>
      </c>
      <c r="E174" s="9"/>
      <c r="F174" s="366"/>
      <c r="G174" s="368"/>
      <c r="H174" s="58"/>
      <c r="I174" s="9"/>
      <c r="J174" s="9"/>
    </row>
    <row r="175" spans="5:10" ht="12" customHeight="1" thickBot="1">
      <c r="E175" s="361"/>
      <c r="F175" s="9"/>
      <c r="G175" s="58"/>
      <c r="H175" s="58"/>
      <c r="I175" s="9"/>
      <c r="J175" s="9"/>
    </row>
    <row r="176" spans="1:10" ht="12" customHeight="1">
      <c r="A176"/>
      <c r="B176" s="184" t="s">
        <v>1007</v>
      </c>
      <c r="C176" s="184" t="s">
        <v>565</v>
      </c>
      <c r="D176" s="55">
        <v>75</v>
      </c>
      <c r="F176" s="365">
        <v>0.7229166666666668</v>
      </c>
      <c r="G176" s="9" t="s">
        <v>429</v>
      </c>
      <c r="H176" s="367" t="s">
        <v>33</v>
      </c>
      <c r="I176" s="9"/>
      <c r="J176" s="9"/>
    </row>
    <row r="177" spans="5:10" ht="12" customHeight="1" thickBot="1">
      <c r="E177" s="56" t="s">
        <v>177</v>
      </c>
      <c r="F177" s="371" t="s">
        <v>813</v>
      </c>
      <c r="G177" s="9" t="s">
        <v>3141</v>
      </c>
      <c r="H177" s="373"/>
      <c r="I177" s="9"/>
      <c r="J177" s="9"/>
    </row>
    <row r="178" spans="1:10" ht="12" customHeight="1" thickBot="1">
      <c r="A178"/>
      <c r="B178" s="184" t="s">
        <v>1008</v>
      </c>
      <c r="C178" s="184" t="s">
        <v>561</v>
      </c>
      <c r="D178" s="55">
        <v>76</v>
      </c>
      <c r="E178" s="369" t="s">
        <v>424</v>
      </c>
      <c r="F178" s="362" t="s">
        <v>2807</v>
      </c>
      <c r="G178" s="398"/>
      <c r="H178" s="9"/>
      <c r="I178" s="9"/>
      <c r="J178" s="9"/>
    </row>
    <row r="179" spans="5:10" ht="12" customHeight="1" thickBot="1">
      <c r="E179" s="9"/>
      <c r="F179" s="58" t="s">
        <v>384</v>
      </c>
      <c r="G179" s="386"/>
      <c r="H179" s="9"/>
      <c r="I179" s="9"/>
      <c r="J179" s="9"/>
    </row>
    <row r="180" spans="1:10" ht="12" customHeight="1" thickBot="1">
      <c r="A180" t="s">
        <v>955</v>
      </c>
      <c r="B180" s="184" t="s">
        <v>1009</v>
      </c>
      <c r="C180" s="184" t="s">
        <v>4149</v>
      </c>
      <c r="D180" s="55">
        <v>77</v>
      </c>
      <c r="E180" s="9"/>
      <c r="F180" s="369"/>
      <c r="G180" s="367" t="s">
        <v>2398</v>
      </c>
      <c r="H180" s="9"/>
      <c r="I180" s="9"/>
      <c r="J180" s="9"/>
    </row>
    <row r="181" spans="5:10" ht="12" customHeight="1">
      <c r="E181" s="361"/>
      <c r="F181" s="9"/>
      <c r="G181" s="9"/>
      <c r="H181" s="9"/>
      <c r="I181" s="9"/>
      <c r="J181" s="9"/>
    </row>
    <row r="182" spans="1:10" ht="12" customHeight="1">
      <c r="A182" s="2"/>
      <c r="C182" s="96"/>
      <c r="E182" s="9"/>
      <c r="F182" s="9"/>
      <c r="G182" s="9"/>
      <c r="H182" s="9"/>
      <c r="I182" s="9"/>
      <c r="J182" s="9"/>
    </row>
    <row r="183" spans="5:10" ht="12" customHeight="1">
      <c r="E183" s="9"/>
      <c r="F183" s="9"/>
      <c r="G183" s="9"/>
      <c r="H183" s="9"/>
      <c r="I183" s="9"/>
      <c r="J183" s="9"/>
    </row>
    <row r="184" spans="1:11" ht="23.25" customHeight="1">
      <c r="A184" s="496" t="s">
        <v>2516</v>
      </c>
      <c r="B184" s="496"/>
      <c r="C184" s="496"/>
      <c r="D184" s="496"/>
      <c r="E184" s="496"/>
      <c r="F184" s="496"/>
      <c r="G184" s="496"/>
      <c r="H184" s="496"/>
      <c r="I184" s="496"/>
      <c r="J184" s="496"/>
      <c r="K184" s="496"/>
    </row>
    <row r="185" spans="5:10" ht="12" customHeight="1">
      <c r="E185" s="9"/>
      <c r="F185" s="9"/>
      <c r="G185" s="9"/>
      <c r="H185" s="9"/>
      <c r="I185" s="9"/>
      <c r="J185" s="9"/>
    </row>
    <row r="186" spans="2:10" ht="12" customHeight="1">
      <c r="B186" s="96" t="s">
        <v>3142</v>
      </c>
      <c r="E186" s="53" t="s">
        <v>2609</v>
      </c>
      <c r="F186" s="53" t="s">
        <v>2609</v>
      </c>
      <c r="G186" s="53" t="s">
        <v>2609</v>
      </c>
      <c r="H186" s="53" t="s">
        <v>2609</v>
      </c>
      <c r="I186" s="53" t="s">
        <v>2609</v>
      </c>
      <c r="J186" s="9"/>
    </row>
    <row r="187" spans="5:10" ht="12" customHeight="1">
      <c r="E187" s="54" t="s">
        <v>148</v>
      </c>
      <c r="F187" s="54" t="s">
        <v>149</v>
      </c>
      <c r="G187" s="54" t="s">
        <v>149</v>
      </c>
      <c r="H187" s="54" t="s">
        <v>3115</v>
      </c>
      <c r="I187" s="54" t="s">
        <v>3115</v>
      </c>
      <c r="J187" s="9"/>
    </row>
    <row r="188" spans="1:10" ht="12" customHeight="1" thickBot="1">
      <c r="A188"/>
      <c r="B188" s="184" t="s">
        <v>1010</v>
      </c>
      <c r="C188" s="184" t="s">
        <v>565</v>
      </c>
      <c r="D188" s="128">
        <v>78</v>
      </c>
      <c r="E188" s="369"/>
      <c r="F188" s="365">
        <v>0.88125</v>
      </c>
      <c r="G188" s="9"/>
      <c r="H188" s="9"/>
      <c r="I188" s="9"/>
      <c r="J188" s="9"/>
    </row>
    <row r="189" spans="4:10" ht="12" customHeight="1" thickBot="1">
      <c r="D189" s="128"/>
      <c r="E189" s="9" t="s">
        <v>181</v>
      </c>
      <c r="F189" s="374" t="s">
        <v>814</v>
      </c>
      <c r="H189" s="9"/>
      <c r="I189" s="9"/>
      <c r="J189" s="9"/>
    </row>
    <row r="190" spans="1:10" ht="12" customHeight="1">
      <c r="A190"/>
      <c r="B190" s="184" t="s">
        <v>1011</v>
      </c>
      <c r="C190" s="184" t="s">
        <v>561</v>
      </c>
      <c r="D190" s="128">
        <v>79</v>
      </c>
      <c r="E190" s="57" t="s">
        <v>427</v>
      </c>
      <c r="F190" s="9" t="s">
        <v>358</v>
      </c>
      <c r="G190" s="385">
        <v>0.8881944444444444</v>
      </c>
      <c r="H190" s="9"/>
      <c r="I190" s="9"/>
      <c r="J190" s="9"/>
    </row>
    <row r="191" spans="4:10" ht="12" customHeight="1" thickBot="1">
      <c r="D191" s="128"/>
      <c r="F191" s="9" t="s">
        <v>393</v>
      </c>
      <c r="G191" s="374" t="s">
        <v>3635</v>
      </c>
      <c r="H191" s="9"/>
      <c r="I191" s="9"/>
      <c r="J191" s="9"/>
    </row>
    <row r="192" spans="1:10" ht="12" customHeight="1">
      <c r="A192"/>
      <c r="B192" s="184" t="s">
        <v>1012</v>
      </c>
      <c r="C192" s="184" t="s">
        <v>2108</v>
      </c>
      <c r="D192" s="128">
        <v>80</v>
      </c>
      <c r="F192" s="58"/>
      <c r="G192" s="9"/>
      <c r="H192" s="373"/>
      <c r="I192" s="9"/>
      <c r="J192" s="9"/>
    </row>
    <row r="193" spans="4:10" ht="12" customHeight="1" thickBot="1">
      <c r="D193" s="128"/>
      <c r="E193" s="56" t="s">
        <v>185</v>
      </c>
      <c r="F193" s="375"/>
      <c r="G193" s="9"/>
      <c r="H193" s="373"/>
      <c r="I193" s="9"/>
      <c r="J193" s="9"/>
    </row>
    <row r="194" spans="1:10" ht="12" customHeight="1" thickBot="1">
      <c r="A194"/>
      <c r="B194" s="184" t="s">
        <v>1013</v>
      </c>
      <c r="C194" s="184" t="s">
        <v>4135</v>
      </c>
      <c r="D194" s="128">
        <v>81</v>
      </c>
      <c r="E194" s="9" t="s">
        <v>431</v>
      </c>
      <c r="F194" s="373" t="s">
        <v>815</v>
      </c>
      <c r="G194" s="9"/>
      <c r="H194" s="385">
        <v>0.8847222222222223</v>
      </c>
      <c r="I194" s="9"/>
      <c r="J194" s="9"/>
    </row>
    <row r="195" spans="4:10" ht="12" customHeight="1" thickBot="1">
      <c r="D195" s="128"/>
      <c r="E195" s="361"/>
      <c r="G195" s="9" t="s">
        <v>432</v>
      </c>
      <c r="H195" s="373" t="s">
        <v>34</v>
      </c>
      <c r="I195" s="9"/>
      <c r="J195" s="9"/>
    </row>
    <row r="196" spans="1:10" ht="12" customHeight="1">
      <c r="A196"/>
      <c r="B196" s="184" t="s">
        <v>1014</v>
      </c>
      <c r="C196" s="184" t="s">
        <v>567</v>
      </c>
      <c r="D196" s="128">
        <v>82</v>
      </c>
      <c r="E196" s="9"/>
      <c r="G196" s="58" t="s">
        <v>3143</v>
      </c>
      <c r="H196" s="363"/>
      <c r="I196" s="373"/>
      <c r="J196" s="9"/>
    </row>
    <row r="197" spans="4:10" ht="12" customHeight="1" thickBot="1">
      <c r="D197" s="128"/>
      <c r="E197" s="56" t="s">
        <v>189</v>
      </c>
      <c r="F197" s="1" t="s">
        <v>248</v>
      </c>
      <c r="G197" s="58"/>
      <c r="H197" s="9"/>
      <c r="I197" s="373"/>
      <c r="J197" s="9"/>
    </row>
    <row r="198" spans="1:10" ht="12" customHeight="1" thickBot="1">
      <c r="A198"/>
      <c r="B198" s="184" t="s">
        <v>1015</v>
      </c>
      <c r="C198" s="184" t="s">
        <v>564</v>
      </c>
      <c r="D198" s="128">
        <v>83</v>
      </c>
      <c r="E198" s="369" t="s">
        <v>434</v>
      </c>
      <c r="F198" s="368" t="s">
        <v>361</v>
      </c>
      <c r="G198" s="58"/>
      <c r="H198" s="9"/>
      <c r="I198" s="373"/>
      <c r="J198" s="9"/>
    </row>
    <row r="199" spans="4:10" ht="12" customHeight="1" thickBot="1">
      <c r="D199" s="128"/>
      <c r="E199" s="9"/>
      <c r="F199" s="58" t="s">
        <v>400</v>
      </c>
      <c r="G199" s="93"/>
      <c r="H199" s="9"/>
      <c r="I199" s="373"/>
      <c r="J199" s="9"/>
    </row>
    <row r="200" spans="1:10" ht="12" customHeight="1" thickBot="1">
      <c r="A200" t="s">
        <v>944</v>
      </c>
      <c r="B200" s="184" t="s">
        <v>1016</v>
      </c>
      <c r="C200" s="184" t="s">
        <v>565</v>
      </c>
      <c r="D200" s="128">
        <v>84</v>
      </c>
      <c r="E200" s="369"/>
      <c r="F200" s="369"/>
      <c r="G200" s="367" t="s">
        <v>930</v>
      </c>
      <c r="H200" s="9"/>
      <c r="I200" s="374" t="s">
        <v>3858</v>
      </c>
      <c r="J200" s="9"/>
    </row>
    <row r="201" spans="4:10" ht="12" customHeight="1">
      <c r="D201" s="128"/>
      <c r="E201" s="9"/>
      <c r="F201" s="9"/>
      <c r="G201" s="9"/>
      <c r="H201" s="58"/>
      <c r="I201" s="58"/>
      <c r="J201" s="9"/>
    </row>
    <row r="202" spans="1:10" ht="12" customHeight="1">
      <c r="A202"/>
      <c r="B202" s="184" t="s">
        <v>1017</v>
      </c>
      <c r="C202" s="184" t="s">
        <v>2110</v>
      </c>
      <c r="D202" s="128">
        <v>85</v>
      </c>
      <c r="E202" s="9"/>
      <c r="F202" s="9"/>
      <c r="G202" s="9"/>
      <c r="H202" s="58" t="s">
        <v>469</v>
      </c>
      <c r="I202" s="58"/>
      <c r="J202" s="9"/>
    </row>
    <row r="203" spans="4:10" ht="12" customHeight="1" thickBot="1">
      <c r="D203" s="128"/>
      <c r="E203" s="56" t="s">
        <v>192</v>
      </c>
      <c r="F203" s="9" t="s">
        <v>816</v>
      </c>
      <c r="H203" s="58" t="s">
        <v>3144</v>
      </c>
      <c r="I203" s="58"/>
      <c r="J203" s="9"/>
    </row>
    <row r="204" spans="1:10" ht="12" customHeight="1" thickBot="1">
      <c r="A204"/>
      <c r="B204" s="184" t="s">
        <v>1018</v>
      </c>
      <c r="C204" s="184" t="s">
        <v>2103</v>
      </c>
      <c r="D204" s="128">
        <v>86</v>
      </c>
      <c r="E204" s="366" t="s">
        <v>439</v>
      </c>
      <c r="F204" s="367" t="s">
        <v>365</v>
      </c>
      <c r="G204" s="373"/>
      <c r="H204" s="58"/>
      <c r="I204" s="58"/>
      <c r="J204" s="9"/>
    </row>
    <row r="205" spans="4:10" ht="12" customHeight="1" thickBot="1">
      <c r="D205" s="128"/>
      <c r="E205" s="361"/>
      <c r="F205" s="9" t="s">
        <v>408</v>
      </c>
      <c r="G205" s="374" t="s">
        <v>2400</v>
      </c>
      <c r="H205" s="58"/>
      <c r="I205" s="58"/>
      <c r="J205" s="9"/>
    </row>
    <row r="206" spans="1:10" ht="12" customHeight="1">
      <c r="A206"/>
      <c r="B206" s="184" t="s">
        <v>1019</v>
      </c>
      <c r="C206" s="184" t="s">
        <v>4135</v>
      </c>
      <c r="D206" s="128">
        <v>87</v>
      </c>
      <c r="E206" s="78"/>
      <c r="F206" s="57"/>
      <c r="G206" s="58"/>
      <c r="H206" s="58"/>
      <c r="I206" s="58"/>
      <c r="J206" s="9"/>
    </row>
    <row r="207" spans="4:10" ht="12" customHeight="1">
      <c r="D207" s="128"/>
      <c r="E207" s="9"/>
      <c r="F207" s="9"/>
      <c r="G207" s="58"/>
      <c r="H207" s="58"/>
      <c r="I207" s="58"/>
      <c r="J207" s="9"/>
    </row>
    <row r="208" spans="1:10" ht="12" customHeight="1" thickBot="1">
      <c r="A208"/>
      <c r="B208" s="184" t="s">
        <v>1020</v>
      </c>
      <c r="C208" s="184" t="s">
        <v>2104</v>
      </c>
      <c r="D208" s="128">
        <v>88</v>
      </c>
      <c r="E208" s="9"/>
      <c r="F208" s="9"/>
      <c r="G208" s="58" t="s">
        <v>437</v>
      </c>
      <c r="H208" s="58"/>
      <c r="I208" s="58"/>
      <c r="J208" s="9"/>
    </row>
    <row r="209" spans="4:10" ht="12" customHeight="1" thickBot="1">
      <c r="D209" s="128"/>
      <c r="E209" s="370" t="s">
        <v>197</v>
      </c>
      <c r="F209" s="9" t="s">
        <v>817</v>
      </c>
      <c r="G209" s="382" t="s">
        <v>3145</v>
      </c>
      <c r="H209" s="367" t="s">
        <v>37</v>
      </c>
      <c r="I209" s="58"/>
      <c r="J209" s="9"/>
    </row>
    <row r="210" spans="1:10" ht="12" customHeight="1">
      <c r="A210"/>
      <c r="B210" s="184" t="s">
        <v>1021</v>
      </c>
      <c r="C210" s="184" t="s">
        <v>2028</v>
      </c>
      <c r="D210" s="128">
        <v>89</v>
      </c>
      <c r="E210" s="57" t="s">
        <v>442</v>
      </c>
      <c r="F210" s="372" t="s">
        <v>369</v>
      </c>
      <c r="G210" s="9"/>
      <c r="H210" s="385">
        <v>0.68125</v>
      </c>
      <c r="I210" s="58"/>
      <c r="J210" s="9"/>
    </row>
    <row r="211" spans="4:10" ht="12" customHeight="1" thickBot="1">
      <c r="D211" s="128"/>
      <c r="E211" s="9"/>
      <c r="F211" s="58" t="s">
        <v>414</v>
      </c>
      <c r="G211" s="9"/>
      <c r="H211" s="373"/>
      <c r="I211" s="58"/>
      <c r="J211" s="9"/>
    </row>
    <row r="212" spans="1:10" ht="12" customHeight="1" thickBot="1">
      <c r="A212" t="s">
        <v>944</v>
      </c>
      <c r="B212" s="184" t="s">
        <v>1022</v>
      </c>
      <c r="C212" s="184" t="s">
        <v>566</v>
      </c>
      <c r="D212" s="128">
        <v>90</v>
      </c>
      <c r="E212" s="369"/>
      <c r="F212" s="366"/>
      <c r="G212" s="367" t="s">
        <v>2403</v>
      </c>
      <c r="H212" s="9"/>
      <c r="I212" s="58"/>
      <c r="J212" s="9"/>
    </row>
    <row r="213" spans="1:10" ht="12" customHeight="1" thickBot="1">
      <c r="A213" s="99"/>
      <c r="B213" s="97"/>
      <c r="C213" s="97"/>
      <c r="D213" s="128"/>
      <c r="E213" s="9"/>
      <c r="F213" s="9"/>
      <c r="G213" s="390">
        <v>0.5145833333333333</v>
      </c>
      <c r="H213" s="9"/>
      <c r="I213" s="58" t="s">
        <v>481</v>
      </c>
      <c r="J213" s="9" t="s">
        <v>166</v>
      </c>
    </row>
    <row r="214" spans="1:10" ht="12" customHeight="1">
      <c r="A214"/>
      <c r="B214" s="184" t="s">
        <v>1023</v>
      </c>
      <c r="C214" s="184" t="s">
        <v>575</v>
      </c>
      <c r="D214" s="128">
        <v>91</v>
      </c>
      <c r="E214" s="9"/>
      <c r="F214" s="9"/>
      <c r="H214" s="9"/>
      <c r="I214" s="9" t="s">
        <v>3146</v>
      </c>
      <c r="J214" s="367" t="s">
        <v>3943</v>
      </c>
    </row>
    <row r="215" spans="1:10" ht="12" customHeight="1" thickBot="1">
      <c r="A215" s="99"/>
      <c r="B215" s="97"/>
      <c r="C215" s="97"/>
      <c r="D215" s="128"/>
      <c r="E215" s="56" t="s">
        <v>201</v>
      </c>
      <c r="F215" s="9" t="s">
        <v>818</v>
      </c>
      <c r="H215" s="9"/>
      <c r="I215" s="9"/>
      <c r="J215" s="373"/>
    </row>
    <row r="216" spans="1:10" ht="12" customHeight="1" thickBot="1">
      <c r="A216"/>
      <c r="B216" s="184" t="s">
        <v>1024</v>
      </c>
      <c r="C216" s="184" t="s">
        <v>4149</v>
      </c>
      <c r="D216" s="128">
        <v>92</v>
      </c>
      <c r="E216" s="9" t="s">
        <v>446</v>
      </c>
      <c r="F216" s="368" t="s">
        <v>374</v>
      </c>
      <c r="H216" s="9"/>
      <c r="I216" s="9"/>
      <c r="J216" s="373"/>
    </row>
    <row r="217" spans="1:10" ht="12" customHeight="1" thickBot="1">
      <c r="A217" s="99"/>
      <c r="B217" s="97"/>
      <c r="C217" s="97"/>
      <c r="D217" s="128"/>
      <c r="E217" s="361"/>
      <c r="F217" s="58" t="s">
        <v>423</v>
      </c>
      <c r="G217" s="371" t="s">
        <v>2878</v>
      </c>
      <c r="H217" s="9"/>
      <c r="I217" s="9"/>
      <c r="J217" s="373"/>
    </row>
    <row r="218" spans="1:9" ht="12" customHeight="1" thickBot="1">
      <c r="A218"/>
      <c r="B218" s="184" t="s">
        <v>1025</v>
      </c>
      <c r="C218" s="184" t="s">
        <v>563</v>
      </c>
      <c r="D218" s="128">
        <v>93</v>
      </c>
      <c r="E218" s="369"/>
      <c r="F218" s="9"/>
      <c r="G218" s="367"/>
      <c r="H218" s="373"/>
      <c r="I218" s="382"/>
    </row>
    <row r="219" spans="1:10" ht="12" customHeight="1">
      <c r="A219" s="99"/>
      <c r="B219" s="97"/>
      <c r="C219" s="97"/>
      <c r="D219" s="128"/>
      <c r="E219" s="9"/>
      <c r="F219" s="361"/>
      <c r="G219" s="9"/>
      <c r="H219" s="373"/>
      <c r="I219" s="382"/>
      <c r="J219" s="9"/>
    </row>
    <row r="220" spans="1:10" ht="12" customHeight="1" thickBot="1">
      <c r="A220"/>
      <c r="B220" s="184" t="s">
        <v>1026</v>
      </c>
      <c r="C220" s="184" t="s">
        <v>2108</v>
      </c>
      <c r="D220" s="128">
        <v>94</v>
      </c>
      <c r="E220" s="9"/>
      <c r="G220" s="9" t="s">
        <v>441</v>
      </c>
      <c r="H220" s="374" t="s">
        <v>3960</v>
      </c>
      <c r="I220" s="382"/>
      <c r="J220" s="9"/>
    </row>
    <row r="221" spans="2:10" ht="12" customHeight="1" thickBot="1">
      <c r="B221" s="97"/>
      <c r="C221" s="97"/>
      <c r="D221" s="128"/>
      <c r="E221" s="361" t="s">
        <v>205</v>
      </c>
      <c r="F221" s="373" t="s">
        <v>819</v>
      </c>
      <c r="G221" s="58" t="s">
        <v>3147</v>
      </c>
      <c r="H221" s="58"/>
      <c r="I221" s="398"/>
      <c r="J221" s="9"/>
    </row>
    <row r="222" spans="1:10" ht="12" customHeight="1">
      <c r="A222"/>
      <c r="B222" s="184" t="s">
        <v>1027</v>
      </c>
      <c r="C222" s="184" t="s">
        <v>604</v>
      </c>
      <c r="D222" s="128">
        <v>95</v>
      </c>
      <c r="E222" s="57" t="s">
        <v>3132</v>
      </c>
      <c r="F222" s="363" t="s">
        <v>378</v>
      </c>
      <c r="G222" s="362"/>
      <c r="H222" s="58"/>
      <c r="I222" s="398"/>
      <c r="J222" s="9"/>
    </row>
    <row r="223" spans="1:10" ht="12" customHeight="1" thickBot="1">
      <c r="A223" s="2"/>
      <c r="B223" s="97"/>
      <c r="C223" s="97"/>
      <c r="D223" s="128"/>
      <c r="F223" s="9" t="s">
        <v>430</v>
      </c>
      <c r="G223" s="364"/>
      <c r="H223" s="58"/>
      <c r="I223" s="398"/>
      <c r="J223" s="9"/>
    </row>
    <row r="224" spans="1:10" ht="12" customHeight="1">
      <c r="A224"/>
      <c r="B224" s="184" t="s">
        <v>1028</v>
      </c>
      <c r="C224" s="184" t="s">
        <v>4135</v>
      </c>
      <c r="D224" s="128">
        <v>96</v>
      </c>
      <c r="E224" s="78"/>
      <c r="F224" s="57"/>
      <c r="G224" s="1" t="s">
        <v>2401</v>
      </c>
      <c r="H224" s="58"/>
      <c r="I224" s="398"/>
      <c r="J224" s="9"/>
    </row>
    <row r="225" spans="1:10" ht="12" customHeight="1" thickBot="1">
      <c r="A225" s="2"/>
      <c r="B225" s="97"/>
      <c r="C225" s="97"/>
      <c r="D225" s="128"/>
      <c r="E225" s="9"/>
      <c r="F225" s="9"/>
      <c r="H225" s="58"/>
      <c r="I225" s="386"/>
      <c r="J225" s="9"/>
    </row>
    <row r="226" spans="1:10" ht="12" customHeight="1" thickBot="1">
      <c r="A226"/>
      <c r="B226" s="184" t="s">
        <v>1029</v>
      </c>
      <c r="C226" s="184" t="s">
        <v>566</v>
      </c>
      <c r="D226" s="128">
        <v>97</v>
      </c>
      <c r="E226" s="369"/>
      <c r="F226" s="365">
        <v>0.8861111111111111</v>
      </c>
      <c r="G226" s="9"/>
      <c r="H226" s="9" t="s">
        <v>471</v>
      </c>
      <c r="I226" s="367" t="s">
        <v>3857</v>
      </c>
      <c r="J226" s="9"/>
    </row>
    <row r="227" spans="1:10" ht="12" customHeight="1" thickBot="1">
      <c r="A227" s="2"/>
      <c r="B227" s="97"/>
      <c r="C227" s="97"/>
      <c r="D227" s="128"/>
      <c r="E227" s="9" t="s">
        <v>208</v>
      </c>
      <c r="F227" s="374" t="s">
        <v>820</v>
      </c>
      <c r="G227" s="9"/>
      <c r="H227" s="9" t="s">
        <v>3148</v>
      </c>
      <c r="I227" s="373"/>
      <c r="J227" s="9"/>
    </row>
    <row r="228" spans="1:10" ht="12" customHeight="1">
      <c r="A228"/>
      <c r="B228" s="184" t="s">
        <v>1030</v>
      </c>
      <c r="C228" s="184" t="s">
        <v>583</v>
      </c>
      <c r="D228" s="128">
        <v>98</v>
      </c>
      <c r="E228" s="57" t="s">
        <v>3135</v>
      </c>
      <c r="F228" s="391" t="s">
        <v>381</v>
      </c>
      <c r="H228" s="9"/>
      <c r="I228" s="373"/>
      <c r="J228" s="9"/>
    </row>
    <row r="229" spans="2:10" ht="12" customHeight="1" thickBot="1">
      <c r="B229" s="97"/>
      <c r="C229" s="97"/>
      <c r="D229" s="128"/>
      <c r="E229" s="9"/>
      <c r="F229" s="9" t="s">
        <v>438</v>
      </c>
      <c r="G229" s="374" t="s">
        <v>2402</v>
      </c>
      <c r="H229" s="9"/>
      <c r="I229" s="373"/>
      <c r="J229" s="9"/>
    </row>
    <row r="230" spans="1:10" ht="12" customHeight="1">
      <c r="A230"/>
      <c r="B230" s="184" t="s">
        <v>1031</v>
      </c>
      <c r="C230" s="184" t="s">
        <v>565</v>
      </c>
      <c r="D230" s="128">
        <v>99</v>
      </c>
      <c r="E230" s="78"/>
      <c r="F230" s="57"/>
      <c r="G230" s="58"/>
      <c r="H230" s="9"/>
      <c r="I230" s="373"/>
      <c r="J230" s="9"/>
    </row>
    <row r="231" spans="1:10" ht="12" customHeight="1">
      <c r="A231" s="2"/>
      <c r="B231" s="97"/>
      <c r="C231" s="97"/>
      <c r="D231" s="128"/>
      <c r="E231" s="9"/>
      <c r="F231" s="9"/>
      <c r="G231" s="58"/>
      <c r="H231" s="9"/>
      <c r="I231" s="373"/>
      <c r="J231" s="9"/>
    </row>
    <row r="232" spans="1:10" ht="12" customHeight="1" thickBot="1">
      <c r="A232"/>
      <c r="B232" s="184" t="s">
        <v>1032</v>
      </c>
      <c r="C232" s="184" t="s">
        <v>4116</v>
      </c>
      <c r="D232" s="128">
        <v>100</v>
      </c>
      <c r="F232" s="9"/>
      <c r="G232" s="58" t="s">
        <v>444</v>
      </c>
      <c r="H232" s="9"/>
      <c r="I232" s="373"/>
      <c r="J232" s="9"/>
    </row>
    <row r="233" spans="1:10" ht="12" customHeight="1" thickBot="1">
      <c r="A233" s="2"/>
      <c r="B233" s="97"/>
      <c r="C233" s="97"/>
      <c r="D233" s="128"/>
      <c r="E233" s="370" t="s">
        <v>213</v>
      </c>
      <c r="F233" s="374" t="s">
        <v>3957</v>
      </c>
      <c r="G233" s="9" t="s">
        <v>3149</v>
      </c>
      <c r="H233" s="367" t="s">
        <v>35</v>
      </c>
      <c r="I233" s="9"/>
      <c r="J233" s="9"/>
    </row>
    <row r="234" spans="1:10" ht="12" customHeight="1">
      <c r="A234"/>
      <c r="B234" s="184" t="s">
        <v>1033</v>
      </c>
      <c r="C234" s="184" t="s">
        <v>562</v>
      </c>
      <c r="D234" s="128">
        <v>101</v>
      </c>
      <c r="E234" s="57" t="s">
        <v>3137</v>
      </c>
      <c r="F234" s="58" t="s">
        <v>385</v>
      </c>
      <c r="G234" s="9"/>
      <c r="H234" s="385">
        <v>0.5979166666666667</v>
      </c>
      <c r="I234" s="9"/>
      <c r="J234" s="9"/>
    </row>
    <row r="235" spans="1:11" ht="12" customHeight="1" thickBot="1">
      <c r="A235" s="2"/>
      <c r="B235" s="97"/>
      <c r="C235" s="97"/>
      <c r="D235" s="128"/>
      <c r="E235" s="9"/>
      <c r="F235" s="58" t="s">
        <v>445</v>
      </c>
      <c r="G235" s="386"/>
      <c r="H235" s="9"/>
      <c r="I235" s="9"/>
      <c r="J235" s="9"/>
      <c r="K235" s="9"/>
    </row>
    <row r="236" spans="1:10" ht="12" customHeight="1" thickBot="1">
      <c r="A236" t="s">
        <v>955</v>
      </c>
      <c r="B236" s="184" t="s">
        <v>1034</v>
      </c>
      <c r="C236" s="184" t="s">
        <v>566</v>
      </c>
      <c r="D236" s="128">
        <v>102</v>
      </c>
      <c r="E236" s="369"/>
      <c r="F236" s="9"/>
      <c r="G236" s="373" t="s">
        <v>2404</v>
      </c>
      <c r="H236" s="9"/>
      <c r="I236" s="9"/>
      <c r="J236" s="9"/>
    </row>
    <row r="237" spans="2:10" ht="12" customHeight="1">
      <c r="B237" s="97"/>
      <c r="C237" s="97"/>
      <c r="D237" s="128"/>
      <c r="E237" s="9"/>
      <c r="F237" s="361"/>
      <c r="G237" s="9"/>
      <c r="H237" s="9"/>
      <c r="I237" s="9"/>
      <c r="J237" s="9"/>
    </row>
    <row r="238" spans="2:10" ht="12" customHeight="1">
      <c r="B238" s="102"/>
      <c r="C238" s="102"/>
      <c r="D238" s="128"/>
      <c r="E238" s="97"/>
      <c r="F238" s="97"/>
      <c r="G238" s="97"/>
      <c r="H238" s="97"/>
      <c r="I238" s="97"/>
      <c r="J238" s="9"/>
    </row>
    <row r="239" spans="1:10" ht="12" customHeight="1">
      <c r="A239" s="2"/>
      <c r="B239" s="97"/>
      <c r="C239" s="97"/>
      <c r="D239" s="128"/>
      <c r="E239" s="97"/>
      <c r="F239" s="97"/>
      <c r="G239" s="97"/>
      <c r="H239" s="97"/>
      <c r="I239" s="97"/>
      <c r="J239" s="9"/>
    </row>
    <row r="240" spans="2:10" ht="12" customHeight="1">
      <c r="B240" s="102"/>
      <c r="C240" s="102"/>
      <c r="D240" s="128"/>
      <c r="E240" s="97"/>
      <c r="F240" s="97"/>
      <c r="G240" s="97"/>
      <c r="H240" s="97"/>
      <c r="I240" s="97"/>
      <c r="J240" s="9"/>
    </row>
    <row r="241" spans="1:10" ht="12" customHeight="1">
      <c r="A241" s="2"/>
      <c r="B241" s="97"/>
      <c r="C241" s="97"/>
      <c r="D241" s="128"/>
      <c r="E241" s="97"/>
      <c r="F241" s="97"/>
      <c r="G241" s="97"/>
      <c r="H241" s="97"/>
      <c r="I241" s="97"/>
      <c r="J241" s="9"/>
    </row>
    <row r="242" spans="2:10" ht="12" customHeight="1">
      <c r="B242" s="102"/>
      <c r="C242" s="102"/>
      <c r="D242" s="128"/>
      <c r="E242" s="97"/>
      <c r="F242" s="97"/>
      <c r="G242" s="97"/>
      <c r="H242" s="97"/>
      <c r="I242" s="97"/>
      <c r="J242" s="9"/>
    </row>
    <row r="243" spans="1:10" ht="12" customHeight="1">
      <c r="A243" s="2"/>
      <c r="B243" s="97"/>
      <c r="C243" s="97"/>
      <c r="D243" s="128"/>
      <c r="E243" s="97"/>
      <c r="F243" s="97"/>
      <c r="G243" s="97"/>
      <c r="H243" s="97"/>
      <c r="I243" s="97"/>
      <c r="J243" s="9"/>
    </row>
    <row r="244" spans="2:10" ht="12" customHeight="1">
      <c r="B244" s="97"/>
      <c r="C244" s="98"/>
      <c r="D244" s="128"/>
      <c r="E244" s="97"/>
      <c r="F244" s="97"/>
      <c r="G244" s="97"/>
      <c r="H244" s="97"/>
      <c r="I244" s="97"/>
      <c r="J244" s="9"/>
    </row>
    <row r="245" spans="3:10" ht="12" customHeight="1">
      <c r="C245" s="99"/>
      <c r="E245" s="9"/>
      <c r="F245" s="9"/>
      <c r="G245" s="9"/>
      <c r="H245" s="9"/>
      <c r="I245" s="9"/>
      <c r="J245" s="9"/>
    </row>
    <row r="246" spans="5:9" ht="12" customHeight="1">
      <c r="E246" s="9"/>
      <c r="F246" s="9"/>
      <c r="G246" s="9"/>
      <c r="H246" s="9"/>
      <c r="I246" s="9"/>
    </row>
    <row r="247" spans="1:9" ht="12" customHeight="1">
      <c r="A247" s="2"/>
      <c r="C247" s="96"/>
      <c r="E247" s="9"/>
      <c r="F247" s="9"/>
      <c r="G247" s="9"/>
      <c r="H247" s="9"/>
      <c r="I247" s="9"/>
    </row>
    <row r="248" spans="3:9" ht="12" customHeight="1">
      <c r="C248" s="2"/>
      <c r="E248" s="9"/>
      <c r="F248" s="9"/>
      <c r="G248" s="9"/>
      <c r="H248" s="9"/>
      <c r="I248" s="9"/>
    </row>
    <row r="249" spans="3:9" ht="12" customHeight="1">
      <c r="C249" s="99"/>
      <c r="E249" s="9"/>
      <c r="F249" s="9"/>
      <c r="G249" s="9"/>
      <c r="H249" s="9"/>
      <c r="I249" s="9"/>
    </row>
    <row r="250" spans="3:9" ht="12" customHeight="1">
      <c r="C250" s="2"/>
      <c r="E250" s="9"/>
      <c r="F250" s="9"/>
      <c r="G250" s="9"/>
      <c r="H250" s="9"/>
      <c r="I250" s="9"/>
    </row>
    <row r="251" spans="5:9" ht="12" customHeight="1">
      <c r="E251" s="9"/>
      <c r="F251" s="9"/>
      <c r="G251" s="9"/>
      <c r="H251" s="9"/>
      <c r="I251" s="9"/>
    </row>
    <row r="252" spans="3:9" ht="12" customHeight="1">
      <c r="C252" s="96"/>
      <c r="E252" s="9"/>
      <c r="F252" s="9"/>
      <c r="G252" s="9"/>
      <c r="H252" s="9"/>
      <c r="I252" s="9"/>
    </row>
    <row r="253" spans="5:9" ht="12" customHeight="1">
      <c r="E253" s="9"/>
      <c r="F253" s="9"/>
      <c r="G253" s="9"/>
      <c r="H253" s="9"/>
      <c r="I253" s="9"/>
    </row>
    <row r="254" spans="3:9" ht="12" customHeight="1">
      <c r="C254" s="2"/>
      <c r="E254" s="9"/>
      <c r="F254" s="9"/>
      <c r="G254" s="9"/>
      <c r="H254" s="9"/>
      <c r="I254" s="9"/>
    </row>
    <row r="255" spans="5:9" ht="12" customHeight="1">
      <c r="E255" s="9"/>
      <c r="F255" s="9"/>
      <c r="G255" s="9"/>
      <c r="H255" s="9"/>
      <c r="I255" s="9"/>
    </row>
    <row r="256" spans="2:9" ht="12" customHeight="1">
      <c r="B256" s="2"/>
      <c r="C256" s="96"/>
      <c r="E256" s="9"/>
      <c r="F256" s="9"/>
      <c r="G256" s="9"/>
      <c r="H256" s="9"/>
      <c r="I256" s="9"/>
    </row>
    <row r="257" spans="5:9" ht="12" customHeight="1">
      <c r="E257" s="9"/>
      <c r="F257" s="9"/>
      <c r="G257" s="9"/>
      <c r="H257" s="9"/>
      <c r="I257" s="9"/>
    </row>
    <row r="258" spans="3:9" ht="12" customHeight="1">
      <c r="C258" s="2"/>
      <c r="E258" s="9"/>
      <c r="F258" s="9"/>
      <c r="G258" s="9"/>
      <c r="H258" s="9"/>
      <c r="I258" s="9"/>
    </row>
    <row r="259" spans="5:9" ht="12" customHeight="1">
      <c r="E259" s="9"/>
      <c r="F259" s="9"/>
      <c r="G259" s="9"/>
      <c r="H259" s="9"/>
      <c r="I259" s="9"/>
    </row>
    <row r="260" spans="5:9" ht="12" customHeight="1">
      <c r="E260" s="9"/>
      <c r="F260" s="9"/>
      <c r="G260" s="9"/>
      <c r="H260" s="9"/>
      <c r="I260" s="9"/>
    </row>
    <row r="261" spans="5:9" ht="12" customHeight="1">
      <c r="E261" s="9"/>
      <c r="F261" s="9"/>
      <c r="G261" s="9"/>
      <c r="H261" s="9"/>
      <c r="I261" s="9"/>
    </row>
    <row r="262" spans="5:9" ht="12" customHeight="1">
      <c r="E262" s="9"/>
      <c r="F262" s="9"/>
      <c r="G262" s="9"/>
      <c r="H262" s="9"/>
      <c r="I262" s="9"/>
    </row>
    <row r="263" spans="5:9" ht="12" customHeight="1">
      <c r="E263" s="9"/>
      <c r="F263" s="9"/>
      <c r="G263" s="9"/>
      <c r="H263" s="9"/>
      <c r="I263" s="9"/>
    </row>
    <row r="264" spans="5:9" ht="12" customHeight="1">
      <c r="E264" s="9"/>
      <c r="F264" s="9"/>
      <c r="G264" s="9"/>
      <c r="H264" s="9"/>
      <c r="I264" s="9"/>
    </row>
    <row r="265" spans="5:9" ht="12" customHeight="1">
      <c r="E265" s="9"/>
      <c r="F265" s="9"/>
      <c r="G265" s="9"/>
      <c r="H265" s="9"/>
      <c r="I265" s="9"/>
    </row>
    <row r="266" spans="5:9" ht="12" customHeight="1">
      <c r="E266" s="9"/>
      <c r="F266" s="9"/>
      <c r="G266" s="9"/>
      <c r="H266" s="9"/>
      <c r="I266" s="9"/>
    </row>
    <row r="267" spans="5:9" ht="12" customHeight="1">
      <c r="E267" s="9"/>
      <c r="F267" s="9"/>
      <c r="G267" s="9"/>
      <c r="H267" s="9"/>
      <c r="I267" s="9"/>
    </row>
    <row r="268" spans="5:9" ht="12" customHeight="1">
      <c r="E268" s="9"/>
      <c r="F268" s="9"/>
      <c r="G268" s="9"/>
      <c r="H268" s="9"/>
      <c r="I268" s="9"/>
    </row>
    <row r="269" spans="5:9" ht="12" customHeight="1">
      <c r="E269" s="9"/>
      <c r="F269" s="9"/>
      <c r="G269" s="9"/>
      <c r="H269" s="9"/>
      <c r="I269" s="9"/>
    </row>
    <row r="270" spans="5:9" ht="12" customHeight="1">
      <c r="E270" s="9"/>
      <c r="F270" s="9"/>
      <c r="G270" s="9"/>
      <c r="H270" s="9"/>
      <c r="I270" s="9"/>
    </row>
    <row r="271" spans="5:9" ht="12" customHeight="1">
      <c r="E271" s="9"/>
      <c r="F271" s="9"/>
      <c r="G271" s="9"/>
      <c r="H271" s="9"/>
      <c r="I271" s="9"/>
    </row>
    <row r="272" spans="5:9" ht="12" customHeight="1">
      <c r="E272" s="9"/>
      <c r="F272" s="9"/>
      <c r="G272" s="9"/>
      <c r="H272" s="9"/>
      <c r="I272" s="9"/>
    </row>
    <row r="273" spans="5:9" ht="12" customHeight="1">
      <c r="E273" s="9"/>
      <c r="F273" s="9"/>
      <c r="G273" s="9"/>
      <c r="H273" s="9"/>
      <c r="I273" s="9"/>
    </row>
    <row r="274" spans="5:9" ht="12" customHeight="1">
      <c r="E274" s="9"/>
      <c r="F274" s="9"/>
      <c r="G274" s="9"/>
      <c r="H274" s="9"/>
      <c r="I274" s="9"/>
    </row>
    <row r="275" spans="5:9" ht="12" customHeight="1">
      <c r="E275" s="9"/>
      <c r="F275" s="9"/>
      <c r="G275" s="9"/>
      <c r="H275" s="9"/>
      <c r="I275" s="9"/>
    </row>
    <row r="276" spans="5:9" ht="12" customHeight="1">
      <c r="E276" s="9"/>
      <c r="F276" s="9"/>
      <c r="G276" s="9"/>
      <c r="H276" s="9"/>
      <c r="I276" s="9"/>
    </row>
    <row r="277" spans="5:9" ht="12" customHeight="1">
      <c r="E277" s="9"/>
      <c r="F277" s="9"/>
      <c r="G277" s="9"/>
      <c r="H277" s="9"/>
      <c r="I277" s="9"/>
    </row>
    <row r="278" spans="5:9" ht="12" customHeight="1">
      <c r="E278" s="9"/>
      <c r="F278" s="9"/>
      <c r="G278" s="9"/>
      <c r="H278" s="9"/>
      <c r="I278" s="9"/>
    </row>
    <row r="279" spans="5:9" ht="12" customHeight="1">
      <c r="E279" s="9"/>
      <c r="F279" s="9"/>
      <c r="G279" s="9"/>
      <c r="H279" s="9"/>
      <c r="I279" s="9"/>
    </row>
    <row r="280" spans="5:9" ht="12" customHeight="1">
      <c r="E280" s="9"/>
      <c r="F280" s="9"/>
      <c r="G280" s="9"/>
      <c r="H280" s="9"/>
      <c r="I280" s="9"/>
    </row>
    <row r="281" spans="5:9" ht="12" customHeight="1">
      <c r="E281" s="9"/>
      <c r="F281" s="9"/>
      <c r="G281" s="9"/>
      <c r="H281" s="9"/>
      <c r="I281" s="9"/>
    </row>
    <row r="282" spans="5:9" ht="12" customHeight="1">
      <c r="E282" s="9"/>
      <c r="F282" s="9"/>
      <c r="G282" s="9"/>
      <c r="H282" s="9"/>
      <c r="I282" s="9"/>
    </row>
    <row r="283" spans="5:9" ht="12" customHeight="1">
      <c r="E283" s="9"/>
      <c r="F283" s="9"/>
      <c r="G283" s="9"/>
      <c r="H283" s="9"/>
      <c r="I283" s="9"/>
    </row>
    <row r="284" spans="5:9" ht="12" customHeight="1">
      <c r="E284" s="9"/>
      <c r="F284" s="9"/>
      <c r="G284" s="9"/>
      <c r="H284" s="9"/>
      <c r="I284" s="9"/>
    </row>
    <row r="285" spans="5:9" ht="12" customHeight="1">
      <c r="E285" s="9"/>
      <c r="F285" s="9"/>
      <c r="G285" s="9"/>
      <c r="H285" s="9"/>
      <c r="I285" s="9"/>
    </row>
    <row r="286" spans="5:9" ht="12" customHeight="1">
      <c r="E286" s="9"/>
      <c r="F286" s="9"/>
      <c r="G286" s="9"/>
      <c r="H286" s="9"/>
      <c r="I286" s="9"/>
    </row>
    <row r="287" spans="5:9" ht="12" customHeight="1">
      <c r="E287" s="9"/>
      <c r="F287" s="9"/>
      <c r="G287" s="9"/>
      <c r="H287" s="9"/>
      <c r="I287" s="9"/>
    </row>
    <row r="288" spans="5:9" ht="12" customHeight="1">
      <c r="E288" s="9"/>
      <c r="F288" s="9"/>
      <c r="G288" s="9"/>
      <c r="H288" s="9"/>
      <c r="I288" s="9"/>
    </row>
    <row r="289" spans="5:9" ht="12" customHeight="1">
      <c r="E289" s="9"/>
      <c r="F289" s="9"/>
      <c r="G289" s="9"/>
      <c r="H289" s="9"/>
      <c r="I289" s="9"/>
    </row>
    <row r="290" spans="5:9" ht="12" customHeight="1">
      <c r="E290" s="9"/>
      <c r="F290" s="9"/>
      <c r="G290" s="9"/>
      <c r="H290" s="9"/>
      <c r="I290" s="9"/>
    </row>
    <row r="291" spans="5:9" ht="12" customHeight="1">
      <c r="E291" s="9"/>
      <c r="F291" s="9"/>
      <c r="G291" s="9"/>
      <c r="H291" s="9"/>
      <c r="I291" s="9"/>
    </row>
    <row r="292" spans="5:9" ht="12" customHeight="1">
      <c r="E292" s="9"/>
      <c r="F292" s="9"/>
      <c r="G292" s="9"/>
      <c r="H292" s="9"/>
      <c r="I292" s="9"/>
    </row>
    <row r="293" spans="5:9" ht="12" customHeight="1">
      <c r="E293" s="9"/>
      <c r="F293" s="9"/>
      <c r="G293" s="9"/>
      <c r="H293" s="9"/>
      <c r="I293" s="9"/>
    </row>
    <row r="294" spans="5:9" ht="12" customHeight="1">
      <c r="E294" s="9"/>
      <c r="F294" s="9"/>
      <c r="G294" s="9"/>
      <c r="H294" s="9"/>
      <c r="I294" s="9"/>
    </row>
    <row r="295" spans="5:9" ht="12" customHeight="1">
      <c r="E295" s="9"/>
      <c r="F295" s="9"/>
      <c r="G295" s="9"/>
      <c r="H295" s="9"/>
      <c r="I295" s="9"/>
    </row>
    <row r="296" spans="5:9" ht="12" customHeight="1">
      <c r="E296" s="9"/>
      <c r="F296" s="9"/>
      <c r="G296" s="9"/>
      <c r="H296" s="9"/>
      <c r="I296" s="9"/>
    </row>
    <row r="297" spans="5:9" ht="12" customHeight="1">
      <c r="E297" s="9"/>
      <c r="F297" s="9"/>
      <c r="G297" s="9"/>
      <c r="H297" s="9"/>
      <c r="I297" s="9"/>
    </row>
    <row r="298" spans="5:9" ht="12" customHeight="1">
      <c r="E298" s="9"/>
      <c r="F298" s="9"/>
      <c r="G298" s="9"/>
      <c r="H298" s="9"/>
      <c r="I298" s="9"/>
    </row>
    <row r="299" spans="5:9" ht="12" customHeight="1">
      <c r="E299" s="9"/>
      <c r="F299" s="9"/>
      <c r="G299" s="9"/>
      <c r="H299" s="9"/>
      <c r="I299" s="9"/>
    </row>
    <row r="300" spans="5:9" ht="12" customHeight="1">
      <c r="E300" s="9"/>
      <c r="F300" s="9"/>
      <c r="G300" s="9"/>
      <c r="H300" s="9"/>
      <c r="I300" s="9"/>
    </row>
    <row r="301" spans="5:9" ht="12" customHeight="1">
      <c r="E301" s="9"/>
      <c r="F301" s="9"/>
      <c r="G301" s="9"/>
      <c r="H301" s="9"/>
      <c r="I301" s="9"/>
    </row>
    <row r="302" spans="5:9" ht="12" customHeight="1">
      <c r="E302" s="9"/>
      <c r="F302" s="9"/>
      <c r="G302" s="9"/>
      <c r="H302" s="9"/>
      <c r="I302" s="9"/>
    </row>
    <row r="303" spans="5:9" ht="12" customHeight="1">
      <c r="E303" s="9"/>
      <c r="F303" s="9"/>
      <c r="G303" s="9"/>
      <c r="H303" s="9"/>
      <c r="I303" s="9"/>
    </row>
    <row r="304" spans="5:9" ht="12" customHeight="1">
      <c r="E304" s="9"/>
      <c r="F304" s="9"/>
      <c r="G304" s="9"/>
      <c r="H304" s="9"/>
      <c r="I304" s="9"/>
    </row>
    <row r="305" spans="5:9" ht="12" customHeight="1">
      <c r="E305" s="9"/>
      <c r="F305" s="9"/>
      <c r="G305" s="9"/>
      <c r="H305" s="9"/>
      <c r="I305" s="9"/>
    </row>
    <row r="306" spans="5:9" ht="12" customHeight="1">
      <c r="E306" s="9"/>
      <c r="F306" s="9"/>
      <c r="G306" s="9"/>
      <c r="H306" s="9"/>
      <c r="I306" s="9"/>
    </row>
  </sheetData>
  <mergeCells count="5">
    <mergeCell ref="A184:K184"/>
    <mergeCell ref="A2:F2"/>
    <mergeCell ref="A1:K1"/>
    <mergeCell ref="A57:K57"/>
    <mergeCell ref="A126:K126"/>
  </mergeCells>
  <printOptions/>
  <pageMargins left="0.5905511811023623" right="0.3937007874015748" top="0.3937007874015748" bottom="0.1968503937007874" header="0.31496062992125984" footer="0.11811023622047245"/>
  <pageSetup horizontalDpi="300" verticalDpi="300" orientation="portrait" paperSize="9" scale="97" r:id="rId1"/>
  <rowBreaks count="3" manualBreakCount="3">
    <brk id="55" min="1" max="10" man="1"/>
    <brk id="123" min="1" max="10" man="1"/>
    <brk id="182" min="1" max="1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J494"/>
  <sheetViews>
    <sheetView view="pageBreakPreview" zoomScaleNormal="75" zoomScaleSheetLayoutView="100" workbookViewId="0" topLeftCell="A214">
      <selection activeCell="B235" sqref="B235"/>
    </sheetView>
  </sheetViews>
  <sheetFormatPr defaultColWidth="9.00390625" defaultRowHeight="15.75" customHeight="1"/>
  <cols>
    <col min="1" max="1" width="3.875" style="90" customWidth="1"/>
    <col min="2" max="2" width="16.625" style="165" customWidth="1"/>
    <col min="3" max="3" width="9.375" style="165" customWidth="1"/>
    <col min="4" max="4" width="3.50390625" style="157" customWidth="1"/>
    <col min="5" max="9" width="10.75390625" style="90" customWidth="1"/>
    <col min="10" max="10" width="11.25390625" style="90" customWidth="1"/>
    <col min="11" max="16384" width="9.00390625" style="90" customWidth="1"/>
  </cols>
  <sheetData>
    <row r="1" spans="1:10" ht="15.75" customHeight="1">
      <c r="A1" s="513" t="s">
        <v>2517</v>
      </c>
      <c r="B1" s="513"/>
      <c r="C1" s="513"/>
      <c r="D1" s="513"/>
      <c r="E1" s="513"/>
      <c r="F1" s="513"/>
      <c r="G1" s="513"/>
      <c r="H1" s="513"/>
      <c r="I1" s="513"/>
      <c r="J1" s="513"/>
    </row>
    <row r="2" spans="1:8" s="135" customFormat="1" ht="15.75" customHeight="1">
      <c r="A2" s="515" t="s">
        <v>2468</v>
      </c>
      <c r="B2" s="515"/>
      <c r="C2" s="515"/>
      <c r="D2" s="515"/>
      <c r="E2" s="515"/>
      <c r="F2" s="515"/>
      <c r="G2" s="125"/>
      <c r="H2" s="125"/>
    </row>
    <row r="3" spans="1:8" s="135" customFormat="1" ht="15.75" customHeight="1">
      <c r="A3" s="125"/>
      <c r="B3" s="175"/>
      <c r="C3" s="175"/>
      <c r="D3" s="155"/>
      <c r="E3" s="125"/>
      <c r="F3" s="125"/>
      <c r="G3" s="125"/>
      <c r="H3" s="125"/>
    </row>
    <row r="4" spans="1:9" s="135" customFormat="1" ht="15.75" customHeight="1">
      <c r="A4" s="125"/>
      <c r="B4" s="514" t="s">
        <v>2702</v>
      </c>
      <c r="C4" s="514"/>
      <c r="D4" s="155"/>
      <c r="E4" s="143" t="s">
        <v>2609</v>
      </c>
      <c r="F4" s="143" t="s">
        <v>2609</v>
      </c>
      <c r="G4" s="143" t="s">
        <v>2609</v>
      </c>
      <c r="H4" s="143" t="s">
        <v>2609</v>
      </c>
      <c r="I4" s="143" t="s">
        <v>2609</v>
      </c>
    </row>
    <row r="5" spans="1:10" s="135" customFormat="1" ht="15.75" customHeight="1">
      <c r="A5" s="125"/>
      <c r="B5" s="175"/>
      <c r="C5" s="133"/>
      <c r="D5" s="155"/>
      <c r="E5" s="156" t="s">
        <v>1889</v>
      </c>
      <c r="F5" s="156" t="s">
        <v>1890</v>
      </c>
      <c r="G5" s="156" t="s">
        <v>1928</v>
      </c>
      <c r="H5" s="156" t="s">
        <v>1929</v>
      </c>
      <c r="I5" s="156" t="s">
        <v>1934</v>
      </c>
      <c r="J5" s="138"/>
    </row>
    <row r="6" spans="1:10" s="135" customFormat="1" ht="15.75" customHeight="1">
      <c r="A6" s="125"/>
      <c r="B6" s="97"/>
      <c r="C6" s="98"/>
      <c r="D6" s="155"/>
      <c r="J6" s="138"/>
    </row>
    <row r="7" spans="1:7" ht="15.75" customHeight="1" thickBot="1">
      <c r="A7" s="126" t="s">
        <v>2541</v>
      </c>
      <c r="B7" s="176" t="s">
        <v>826</v>
      </c>
      <c r="C7" s="176" t="s">
        <v>2107</v>
      </c>
      <c r="D7" s="157">
        <v>1</v>
      </c>
      <c r="E7" s="157"/>
      <c r="F7" s="321"/>
      <c r="G7" s="138"/>
    </row>
    <row r="8" spans="5:7" ht="15.75" customHeight="1" thickBot="1">
      <c r="E8" s="324"/>
      <c r="F8" s="106" t="s">
        <v>2777</v>
      </c>
      <c r="G8" s="335" t="s">
        <v>3808</v>
      </c>
    </row>
    <row r="9" spans="2:7" ht="15.75" customHeight="1">
      <c r="B9" s="176" t="s">
        <v>602</v>
      </c>
      <c r="C9" s="176" t="s">
        <v>2110</v>
      </c>
      <c r="D9" s="157">
        <v>2</v>
      </c>
      <c r="E9" s="161"/>
      <c r="F9" s="142" t="s">
        <v>1891</v>
      </c>
      <c r="G9" s="353"/>
    </row>
    <row r="10" spans="1:10" ht="15.75" customHeight="1" thickBot="1">
      <c r="A10" s="98"/>
      <c r="E10" s="157"/>
      <c r="F10" s="106"/>
      <c r="G10" s="106" t="s">
        <v>2834</v>
      </c>
      <c r="H10" s="322" t="s">
        <v>821</v>
      </c>
      <c r="I10" s="138"/>
      <c r="J10" s="138"/>
    </row>
    <row r="11" spans="1:10" ht="15.75" customHeight="1">
      <c r="A11" s="97"/>
      <c r="B11" s="176" t="s">
        <v>603</v>
      </c>
      <c r="C11" s="176" t="s">
        <v>604</v>
      </c>
      <c r="D11" s="157">
        <v>3</v>
      </c>
      <c r="E11" s="157"/>
      <c r="F11" s="158"/>
      <c r="G11" s="100" t="s">
        <v>3562</v>
      </c>
      <c r="H11" s="329"/>
      <c r="I11" s="322"/>
      <c r="J11" s="138"/>
    </row>
    <row r="12" spans="1:10" ht="15.75" customHeight="1" thickBot="1">
      <c r="A12" s="98"/>
      <c r="E12" s="159"/>
      <c r="F12" s="137" t="s">
        <v>2778</v>
      </c>
      <c r="G12" s="166"/>
      <c r="H12" s="376"/>
      <c r="I12" s="106"/>
      <c r="J12" s="138"/>
    </row>
    <row r="13" spans="1:10" ht="15.75" customHeight="1" thickBot="1">
      <c r="A13" s="98"/>
      <c r="B13" s="176" t="s">
        <v>605</v>
      </c>
      <c r="C13" s="176" t="s">
        <v>606</v>
      </c>
      <c r="D13" s="157">
        <v>4</v>
      </c>
      <c r="E13" s="164"/>
      <c r="F13" s="106" t="s">
        <v>1892</v>
      </c>
      <c r="G13" s="326" t="s">
        <v>3809</v>
      </c>
      <c r="H13" s="106"/>
      <c r="I13" s="322"/>
      <c r="J13" s="138"/>
    </row>
    <row r="14" spans="1:10" ht="15.75" customHeight="1" thickBot="1">
      <c r="A14" s="98"/>
      <c r="E14" s="331"/>
      <c r="F14" s="342"/>
      <c r="G14" s="332">
        <v>0.68125</v>
      </c>
      <c r="H14" s="106" t="s">
        <v>2536</v>
      </c>
      <c r="I14" s="322" t="s">
        <v>36</v>
      </c>
      <c r="J14" s="138"/>
    </row>
    <row r="15" spans="2:10" ht="15.75" customHeight="1">
      <c r="B15" s="176" t="s">
        <v>607</v>
      </c>
      <c r="C15" s="176" t="s">
        <v>4135</v>
      </c>
      <c r="D15" s="157">
        <v>5</v>
      </c>
      <c r="E15" s="164"/>
      <c r="F15" s="158"/>
      <c r="G15" s="332">
        <v>0.6395833333333333</v>
      </c>
      <c r="H15" s="100" t="s">
        <v>3529</v>
      </c>
      <c r="I15" s="329"/>
      <c r="J15" s="322"/>
    </row>
    <row r="16" spans="5:10" ht="15.75" customHeight="1" thickBot="1">
      <c r="E16" s="159"/>
      <c r="F16" s="137" t="s">
        <v>2623</v>
      </c>
      <c r="G16" s="106" t="s">
        <v>3810</v>
      </c>
      <c r="H16" s="100"/>
      <c r="I16" s="106"/>
      <c r="J16" s="322"/>
    </row>
    <row r="17" spans="2:10" ht="15.75" customHeight="1" thickBot="1">
      <c r="B17" s="176" t="s">
        <v>608</v>
      </c>
      <c r="C17" s="176" t="s">
        <v>609</v>
      </c>
      <c r="D17" s="157">
        <v>6</v>
      </c>
      <c r="E17" s="164"/>
      <c r="F17" s="106" t="s">
        <v>1893</v>
      </c>
      <c r="G17" s="336"/>
      <c r="H17" s="166"/>
      <c r="I17" s="106"/>
      <c r="J17" s="322"/>
    </row>
    <row r="18" spans="5:10" ht="15.75" customHeight="1" thickBot="1">
      <c r="E18" s="324"/>
      <c r="F18" s="342"/>
      <c r="G18" s="100" t="s">
        <v>2478</v>
      </c>
      <c r="H18" s="323"/>
      <c r="I18" s="106"/>
      <c r="J18" s="322"/>
    </row>
    <row r="19" spans="2:10" ht="15.75" customHeight="1">
      <c r="B19" s="176" t="s">
        <v>610</v>
      </c>
      <c r="C19" s="176" t="s">
        <v>2103</v>
      </c>
      <c r="D19" s="157">
        <v>7</v>
      </c>
      <c r="E19" s="161"/>
      <c r="F19" s="138"/>
      <c r="G19" s="106" t="s">
        <v>3563</v>
      </c>
      <c r="H19" s="322" t="s">
        <v>3614</v>
      </c>
      <c r="I19" s="106"/>
      <c r="J19" s="322"/>
    </row>
    <row r="20" spans="5:10" ht="15.75" customHeight="1">
      <c r="E20" s="164"/>
      <c r="F20" s="137" t="s">
        <v>2779</v>
      </c>
      <c r="G20" s="376"/>
      <c r="H20" s="106"/>
      <c r="I20" s="356"/>
      <c r="J20" s="106"/>
    </row>
    <row r="21" spans="2:10" ht="15.75" customHeight="1" thickBot="1">
      <c r="B21" s="176" t="s">
        <v>1570</v>
      </c>
      <c r="C21" s="176" t="s">
        <v>611</v>
      </c>
      <c r="D21" s="157">
        <v>8</v>
      </c>
      <c r="E21" s="164"/>
      <c r="F21" s="100" t="s">
        <v>1894</v>
      </c>
      <c r="G21" s="359"/>
      <c r="H21" s="106"/>
      <c r="I21" s="356"/>
      <c r="J21" s="106"/>
    </row>
    <row r="22" spans="5:10" ht="15.75" customHeight="1" thickBot="1">
      <c r="E22" s="167" t="s">
        <v>2632</v>
      </c>
      <c r="F22" s="337"/>
      <c r="G22" s="326" t="s">
        <v>3811</v>
      </c>
      <c r="H22" s="106"/>
      <c r="I22" s="106"/>
      <c r="J22" s="322"/>
    </row>
    <row r="23" spans="2:10" ht="15.75" customHeight="1" thickBot="1">
      <c r="B23" s="176" t="s">
        <v>1571</v>
      </c>
      <c r="C23" s="176" t="s">
        <v>566</v>
      </c>
      <c r="D23" s="157">
        <v>9</v>
      </c>
      <c r="E23" s="321" t="s">
        <v>137</v>
      </c>
      <c r="F23" s="322" t="s">
        <v>1701</v>
      </c>
      <c r="G23" s="106"/>
      <c r="H23" s="106"/>
      <c r="I23" s="356"/>
      <c r="J23" s="106"/>
    </row>
    <row r="24" spans="1:10" ht="15.75" customHeight="1" thickBot="1">
      <c r="A24" s="98"/>
      <c r="E24" s="164"/>
      <c r="F24" s="106"/>
      <c r="G24" s="106"/>
      <c r="H24" s="106"/>
      <c r="I24" s="406" t="s">
        <v>2487</v>
      </c>
      <c r="J24" s="335" t="s">
        <v>2534</v>
      </c>
    </row>
    <row r="25" spans="1:10" ht="15.75" customHeight="1">
      <c r="A25" s="98"/>
      <c r="B25" s="176" t="s">
        <v>612</v>
      </c>
      <c r="C25" s="176" t="s">
        <v>4122</v>
      </c>
      <c r="D25" s="157">
        <v>10</v>
      </c>
      <c r="E25" s="164"/>
      <c r="F25" s="106"/>
      <c r="G25" s="332">
        <v>0.8881944444444444</v>
      </c>
      <c r="H25" s="106"/>
      <c r="I25" s="100" t="s">
        <v>1933</v>
      </c>
      <c r="J25" s="106" t="s">
        <v>3861</v>
      </c>
    </row>
    <row r="26" spans="1:10" ht="15.75" customHeight="1" thickBot="1">
      <c r="A26" s="98"/>
      <c r="B26" s="106"/>
      <c r="C26" s="106"/>
      <c r="E26" s="159"/>
      <c r="F26" s="137" t="s">
        <v>2780</v>
      </c>
      <c r="G26" s="337" t="s">
        <v>3812</v>
      </c>
      <c r="H26" s="106"/>
      <c r="I26" s="100"/>
      <c r="J26" s="106"/>
    </row>
    <row r="27" spans="1:10" ht="15.75" customHeight="1" thickBot="1">
      <c r="A27" s="97"/>
      <c r="B27" s="176" t="s">
        <v>613</v>
      </c>
      <c r="C27" s="176" t="s">
        <v>567</v>
      </c>
      <c r="D27" s="157">
        <v>11</v>
      </c>
      <c r="E27" s="327"/>
      <c r="F27" s="325" t="s">
        <v>1895</v>
      </c>
      <c r="G27" s="100"/>
      <c r="H27" s="162"/>
      <c r="I27" s="100"/>
      <c r="J27" s="106"/>
    </row>
    <row r="28" spans="1:10" ht="15.75" customHeight="1" thickBot="1">
      <c r="A28" s="98"/>
      <c r="B28" s="106"/>
      <c r="C28" s="106"/>
      <c r="E28" s="164"/>
      <c r="F28" s="342"/>
      <c r="G28" s="100" t="s">
        <v>2835</v>
      </c>
      <c r="H28" s="337" t="s">
        <v>822</v>
      </c>
      <c r="I28" s="100"/>
      <c r="J28" s="106"/>
    </row>
    <row r="29" spans="1:10" ht="15.75" customHeight="1" thickBot="1">
      <c r="A29" s="98"/>
      <c r="B29" s="176" t="s">
        <v>827</v>
      </c>
      <c r="C29" s="176" t="s">
        <v>614</v>
      </c>
      <c r="D29" s="157">
        <v>12</v>
      </c>
      <c r="E29" s="164"/>
      <c r="F29" s="106"/>
      <c r="G29" s="106" t="s">
        <v>1900</v>
      </c>
      <c r="H29" s="354"/>
      <c r="I29" s="100"/>
      <c r="J29" s="106"/>
    </row>
    <row r="30" spans="1:10" ht="15.75" customHeight="1">
      <c r="A30" s="98"/>
      <c r="B30" s="106"/>
      <c r="C30" s="106"/>
      <c r="E30" s="324"/>
      <c r="F30" s="342" t="s">
        <v>2781</v>
      </c>
      <c r="G30" s="322"/>
      <c r="H30" s="322"/>
      <c r="I30" s="328"/>
      <c r="J30" s="106"/>
    </row>
    <row r="31" spans="1:10" ht="15.75" customHeight="1" thickBot="1">
      <c r="A31" s="98"/>
      <c r="B31" s="176" t="s">
        <v>1572</v>
      </c>
      <c r="C31" s="176" t="s">
        <v>575</v>
      </c>
      <c r="D31" s="157">
        <v>13</v>
      </c>
      <c r="E31" s="164"/>
      <c r="F31" s="106" t="s">
        <v>1896</v>
      </c>
      <c r="G31" s="335"/>
      <c r="H31" s="322"/>
      <c r="I31" s="328"/>
      <c r="J31" s="106"/>
    </row>
    <row r="32" spans="1:10" ht="15.75" customHeight="1" thickBot="1">
      <c r="A32" s="97"/>
      <c r="B32" s="106"/>
      <c r="C32" s="106"/>
      <c r="E32" s="167" t="s">
        <v>2633</v>
      </c>
      <c r="F32" s="100"/>
      <c r="G32" s="329" t="s">
        <v>3813</v>
      </c>
      <c r="H32" s="106"/>
      <c r="I32" s="328"/>
      <c r="J32" s="106"/>
    </row>
    <row r="33" spans="1:10" ht="15.75" customHeight="1" thickBot="1">
      <c r="A33" s="97"/>
      <c r="B33" s="176" t="s">
        <v>1573</v>
      </c>
      <c r="C33" s="176" t="s">
        <v>4135</v>
      </c>
      <c r="D33" s="157">
        <v>14</v>
      </c>
      <c r="E33" s="325" t="s">
        <v>138</v>
      </c>
      <c r="F33" s="326" t="s">
        <v>1702</v>
      </c>
      <c r="G33" s="106"/>
      <c r="H33" s="106" t="s">
        <v>2482</v>
      </c>
      <c r="I33" s="400">
        <v>0.8840277777777777</v>
      </c>
      <c r="J33" s="106"/>
    </row>
    <row r="34" spans="1:10" ht="15.75" customHeight="1" thickBot="1">
      <c r="A34" s="98"/>
      <c r="B34" s="106"/>
      <c r="C34" s="106"/>
      <c r="E34" s="324"/>
      <c r="F34" s="106"/>
      <c r="G34" s="106"/>
      <c r="H34" s="106" t="s">
        <v>3530</v>
      </c>
      <c r="I34" s="328" t="s">
        <v>40</v>
      </c>
      <c r="J34" s="106"/>
    </row>
    <row r="35" spans="1:10" ht="15.75" customHeight="1">
      <c r="A35" s="98"/>
      <c r="B35" s="176" t="s">
        <v>615</v>
      </c>
      <c r="C35" s="176" t="s">
        <v>616</v>
      </c>
      <c r="D35" s="157">
        <v>15</v>
      </c>
      <c r="E35" s="164"/>
      <c r="F35" s="106"/>
      <c r="G35" s="106"/>
      <c r="H35" s="100"/>
      <c r="I35" s="329"/>
      <c r="J35" s="106"/>
    </row>
    <row r="36" spans="1:10" ht="15.75" customHeight="1" thickBot="1">
      <c r="A36" s="98"/>
      <c r="B36" s="106"/>
      <c r="C36" s="106"/>
      <c r="E36" s="159"/>
      <c r="F36" s="137" t="s">
        <v>2782</v>
      </c>
      <c r="G36" s="106" t="s">
        <v>3814</v>
      </c>
      <c r="H36" s="100"/>
      <c r="I36" s="106"/>
      <c r="J36" s="106"/>
    </row>
    <row r="37" spans="1:10" ht="15.75" customHeight="1" thickBot="1">
      <c r="A37" s="98"/>
      <c r="B37" s="176" t="s">
        <v>617</v>
      </c>
      <c r="C37" s="176" t="s">
        <v>576</v>
      </c>
      <c r="D37" s="157">
        <v>16</v>
      </c>
      <c r="E37" s="327"/>
      <c r="F37" s="106" t="s">
        <v>1897</v>
      </c>
      <c r="G37" s="336"/>
      <c r="H37" s="166"/>
      <c r="I37" s="106"/>
      <c r="J37" s="106"/>
    </row>
    <row r="38" spans="1:10" ht="15.75" customHeight="1" thickBot="1">
      <c r="A38" s="98"/>
      <c r="B38" s="106"/>
      <c r="C38" s="106"/>
      <c r="E38" s="163"/>
      <c r="F38" s="342"/>
      <c r="G38" s="100" t="s">
        <v>2479</v>
      </c>
      <c r="H38" s="166"/>
      <c r="I38" s="106"/>
      <c r="J38" s="106"/>
    </row>
    <row r="39" spans="1:10" ht="15.75" customHeight="1">
      <c r="A39" s="169"/>
      <c r="B39" s="176" t="s">
        <v>618</v>
      </c>
      <c r="C39" s="176" t="s">
        <v>2159</v>
      </c>
      <c r="D39" s="157">
        <v>17</v>
      </c>
      <c r="E39" s="161"/>
      <c r="F39" s="158"/>
      <c r="G39" s="106" t="s">
        <v>3565</v>
      </c>
      <c r="H39" s="326" t="s">
        <v>823</v>
      </c>
      <c r="I39" s="106"/>
      <c r="J39" s="106"/>
    </row>
    <row r="40" spans="2:10" ht="15.75" customHeight="1">
      <c r="B40" s="106"/>
      <c r="C40" s="106"/>
      <c r="E40" s="164"/>
      <c r="F40" s="137" t="s">
        <v>2783</v>
      </c>
      <c r="G40" s="376"/>
      <c r="H40" s="332">
        <v>0.68125</v>
      </c>
      <c r="I40" s="106"/>
      <c r="J40" s="106"/>
    </row>
    <row r="41" spans="2:10" ht="15.75" customHeight="1" thickBot="1">
      <c r="B41" s="176" t="s">
        <v>1574</v>
      </c>
      <c r="C41" s="176" t="s">
        <v>2104</v>
      </c>
      <c r="D41" s="157">
        <v>18</v>
      </c>
      <c r="E41" s="327"/>
      <c r="F41" s="100" t="s">
        <v>1898</v>
      </c>
      <c r="G41" s="359"/>
      <c r="H41" s="106"/>
      <c r="I41" s="106"/>
      <c r="J41" s="106"/>
    </row>
    <row r="42" spans="2:10" ht="15.75" customHeight="1" thickBot="1">
      <c r="B42" s="106"/>
      <c r="C42" s="106"/>
      <c r="E42" s="163" t="s">
        <v>2634</v>
      </c>
      <c r="F42" s="350">
        <v>0.8826388888888889</v>
      </c>
      <c r="G42" s="326" t="s">
        <v>2906</v>
      </c>
      <c r="H42" s="106"/>
      <c r="I42" s="106"/>
      <c r="J42" s="106"/>
    </row>
    <row r="43" spans="1:10" ht="15.75" customHeight="1">
      <c r="A43" s="169"/>
      <c r="B43" s="176" t="s">
        <v>1575</v>
      </c>
      <c r="C43" s="176" t="s">
        <v>619</v>
      </c>
      <c r="D43" s="157">
        <v>19</v>
      </c>
      <c r="E43" s="142" t="s">
        <v>1864</v>
      </c>
      <c r="F43" s="329" t="s">
        <v>1703</v>
      </c>
      <c r="G43" s="106"/>
      <c r="H43" s="106"/>
      <c r="I43" s="106"/>
      <c r="J43" s="106"/>
    </row>
    <row r="44" spans="2:10" ht="15.75" customHeight="1">
      <c r="B44" s="106"/>
      <c r="C44" s="106"/>
      <c r="E44" s="164"/>
      <c r="F44" s="106"/>
      <c r="G44" s="106"/>
      <c r="H44" s="106"/>
      <c r="I44" s="106"/>
      <c r="J44" s="106"/>
    </row>
    <row r="45" spans="1:10" ht="15.75" customHeight="1">
      <c r="A45" s="169"/>
      <c r="B45" s="169"/>
      <c r="D45" s="164"/>
      <c r="E45" s="106"/>
      <c r="F45" s="106"/>
      <c r="G45" s="106"/>
      <c r="H45" s="106"/>
      <c r="I45" s="106"/>
      <c r="J45" s="106"/>
    </row>
    <row r="46" spans="1:10" ht="15.75" customHeight="1">
      <c r="A46" s="513" t="s">
        <v>2517</v>
      </c>
      <c r="B46" s="513"/>
      <c r="C46" s="513"/>
      <c r="D46" s="513"/>
      <c r="E46" s="513"/>
      <c r="F46" s="513"/>
      <c r="G46" s="513"/>
      <c r="H46" s="513"/>
      <c r="I46" s="513"/>
      <c r="J46" s="513"/>
    </row>
    <row r="47" spans="4:10" ht="15.75" customHeight="1">
      <c r="D47" s="164"/>
      <c r="E47" s="106"/>
      <c r="F47" s="106"/>
      <c r="G47" s="106"/>
      <c r="H47" s="106"/>
      <c r="I47" s="106"/>
      <c r="J47" s="106"/>
    </row>
    <row r="48" spans="1:10" s="135" customFormat="1" ht="15.75" customHeight="1">
      <c r="A48" s="125"/>
      <c r="B48" s="514" t="s">
        <v>1941</v>
      </c>
      <c r="C48" s="514"/>
      <c r="D48" s="155"/>
      <c r="E48" s="156" t="s">
        <v>1889</v>
      </c>
      <c r="F48" s="156" t="s">
        <v>1890</v>
      </c>
      <c r="G48" s="156" t="s">
        <v>1928</v>
      </c>
      <c r="H48" s="156" t="s">
        <v>1929</v>
      </c>
      <c r="I48" s="156" t="s">
        <v>1934</v>
      </c>
      <c r="J48" s="138"/>
    </row>
    <row r="49" spans="4:10" ht="15.75" customHeight="1">
      <c r="D49" s="155"/>
      <c r="E49" s="156"/>
      <c r="F49" s="156"/>
      <c r="G49" s="156"/>
      <c r="H49" s="156"/>
      <c r="I49" s="156"/>
      <c r="J49" s="138"/>
    </row>
    <row r="50" spans="1:10" ht="15.75" customHeight="1">
      <c r="A50" s="169"/>
      <c r="B50" s="169"/>
      <c r="C50" s="175"/>
      <c r="D50" s="155"/>
      <c r="E50" s="143"/>
      <c r="F50" s="143"/>
      <c r="G50" s="143"/>
      <c r="H50" s="143"/>
      <c r="I50" s="143"/>
      <c r="J50" s="138"/>
    </row>
    <row r="51" spans="2:7" ht="15.75" customHeight="1" thickBot="1">
      <c r="B51" s="176" t="s">
        <v>620</v>
      </c>
      <c r="C51" s="176" t="s">
        <v>2107</v>
      </c>
      <c r="D51" s="157">
        <v>20</v>
      </c>
      <c r="E51" s="157"/>
      <c r="F51" s="106"/>
      <c r="G51" s="138"/>
    </row>
    <row r="52" spans="1:7" ht="15.75" customHeight="1" thickBot="1">
      <c r="A52" s="98"/>
      <c r="E52" s="324"/>
      <c r="F52" s="342" t="s">
        <v>2784</v>
      </c>
      <c r="G52" s="322" t="s">
        <v>3815</v>
      </c>
    </row>
    <row r="53" spans="1:8" ht="15.75" customHeight="1">
      <c r="A53" s="98"/>
      <c r="B53" s="176" t="s">
        <v>621</v>
      </c>
      <c r="C53" s="176" t="s">
        <v>4135</v>
      </c>
      <c r="D53" s="157">
        <v>21</v>
      </c>
      <c r="E53" s="161"/>
      <c r="F53" s="142" t="s">
        <v>3552</v>
      </c>
      <c r="G53" s="334"/>
      <c r="H53" s="377">
        <v>0.43125</v>
      </c>
    </row>
    <row r="54" spans="1:10" ht="15.75" customHeight="1" thickBot="1">
      <c r="A54" s="98"/>
      <c r="E54" s="157"/>
      <c r="F54" s="106"/>
      <c r="G54" s="100" t="s">
        <v>2837</v>
      </c>
      <c r="H54" s="138" t="s">
        <v>824</v>
      </c>
      <c r="I54" s="138"/>
      <c r="J54" s="138"/>
    </row>
    <row r="55" spans="2:10" ht="15.75" customHeight="1">
      <c r="B55" s="176" t="s">
        <v>622</v>
      </c>
      <c r="C55" s="176" t="s">
        <v>576</v>
      </c>
      <c r="D55" s="157">
        <v>22</v>
      </c>
      <c r="E55" s="157"/>
      <c r="F55" s="158"/>
      <c r="G55" s="106" t="s">
        <v>3566</v>
      </c>
      <c r="H55" s="326"/>
      <c r="I55" s="322"/>
      <c r="J55" s="138"/>
    </row>
    <row r="56" spans="5:10" ht="15.75" customHeight="1" thickBot="1">
      <c r="E56" s="159"/>
      <c r="F56" s="137" t="s">
        <v>2785</v>
      </c>
      <c r="G56" s="359"/>
      <c r="H56" s="106"/>
      <c r="I56" s="322"/>
      <c r="J56" s="138"/>
    </row>
    <row r="57" spans="2:10" ht="15.75" customHeight="1" thickBot="1">
      <c r="B57" s="176" t="s">
        <v>828</v>
      </c>
      <c r="C57" s="176" t="s">
        <v>4122</v>
      </c>
      <c r="D57" s="157">
        <v>23</v>
      </c>
      <c r="E57" s="327"/>
      <c r="F57" s="325" t="s">
        <v>3553</v>
      </c>
      <c r="G57" s="326" t="s">
        <v>3816</v>
      </c>
      <c r="H57" s="106"/>
      <c r="I57" s="350">
        <v>0.8833333333333333</v>
      </c>
      <c r="J57" s="138"/>
    </row>
    <row r="58" spans="1:10" ht="15.75" customHeight="1" thickBot="1">
      <c r="A58" s="98"/>
      <c r="E58" s="163"/>
      <c r="F58" s="342"/>
      <c r="G58" s="332">
        <v>0.7645833333333334</v>
      </c>
      <c r="H58" s="106" t="s">
        <v>2537</v>
      </c>
      <c r="I58" s="335" t="s">
        <v>39</v>
      </c>
      <c r="J58" s="138"/>
    </row>
    <row r="59" spans="1:10" ht="15.75" customHeight="1">
      <c r="A59" s="98"/>
      <c r="B59" s="176" t="s">
        <v>623</v>
      </c>
      <c r="C59" s="176" t="s">
        <v>3214</v>
      </c>
      <c r="D59" s="157">
        <v>24</v>
      </c>
      <c r="E59" s="164"/>
      <c r="F59" s="158"/>
      <c r="G59" s="106"/>
      <c r="H59" s="100" t="s">
        <v>3531</v>
      </c>
      <c r="I59" s="100"/>
      <c r="J59" s="162"/>
    </row>
    <row r="60" spans="1:10" ht="15.75" customHeight="1" thickBot="1">
      <c r="A60" s="98"/>
      <c r="E60" s="159"/>
      <c r="F60" s="137" t="s">
        <v>2786</v>
      </c>
      <c r="G60" s="106" t="s">
        <v>3817</v>
      </c>
      <c r="H60" s="100"/>
      <c r="I60" s="100"/>
      <c r="J60" s="162"/>
    </row>
    <row r="61" spans="1:10" ht="15.75" customHeight="1" thickBot="1">
      <c r="A61" s="98"/>
      <c r="B61" s="176" t="s">
        <v>624</v>
      </c>
      <c r="C61" s="176" t="s">
        <v>572</v>
      </c>
      <c r="D61" s="157">
        <v>25</v>
      </c>
      <c r="E61" s="327"/>
      <c r="F61" s="321" t="s">
        <v>3554</v>
      </c>
      <c r="G61" s="336"/>
      <c r="H61" s="166"/>
      <c r="I61" s="100"/>
      <c r="J61" s="162"/>
    </row>
    <row r="62" spans="1:10" ht="15.75" customHeight="1" thickBot="1">
      <c r="A62" s="97"/>
      <c r="E62" s="164"/>
      <c r="F62" s="138"/>
      <c r="G62" s="100" t="s">
        <v>2838</v>
      </c>
      <c r="H62" s="166"/>
      <c r="I62" s="100"/>
      <c r="J62" s="162"/>
    </row>
    <row r="63" spans="1:10" ht="15.75" customHeight="1">
      <c r="A63" s="97"/>
      <c r="B63" s="176" t="s">
        <v>625</v>
      </c>
      <c r="C63" s="176" t="s">
        <v>626</v>
      </c>
      <c r="D63" s="157">
        <v>26</v>
      </c>
      <c r="E63" s="161"/>
      <c r="F63" s="138"/>
      <c r="G63" s="106" t="s">
        <v>3567</v>
      </c>
      <c r="H63" s="326" t="s">
        <v>825</v>
      </c>
      <c r="I63" s="100"/>
      <c r="J63" s="162"/>
    </row>
    <row r="64" spans="1:10" ht="15.75" customHeight="1">
      <c r="A64" s="98"/>
      <c r="E64" s="164"/>
      <c r="F64" s="137" t="s">
        <v>2787</v>
      </c>
      <c r="G64" s="162"/>
      <c r="H64" s="322"/>
      <c r="I64" s="100"/>
      <c r="J64" s="162"/>
    </row>
    <row r="65" spans="1:10" ht="15.75" customHeight="1" thickBot="1">
      <c r="A65" s="98"/>
      <c r="B65" s="176" t="s">
        <v>1576</v>
      </c>
      <c r="C65" s="176" t="s">
        <v>614</v>
      </c>
      <c r="D65" s="157">
        <v>27</v>
      </c>
      <c r="E65" s="164"/>
      <c r="F65" s="100" t="s">
        <v>3555</v>
      </c>
      <c r="G65" s="162"/>
      <c r="H65" s="322"/>
      <c r="I65" s="100"/>
      <c r="J65" s="162"/>
    </row>
    <row r="66" spans="1:10" ht="15.75" customHeight="1" thickBot="1">
      <c r="A66" s="98"/>
      <c r="E66" s="167" t="s">
        <v>2635</v>
      </c>
      <c r="F66" s="332">
        <v>0.7229166666666668</v>
      </c>
      <c r="G66" s="326" t="s">
        <v>3818</v>
      </c>
      <c r="H66" s="106"/>
      <c r="I66" s="100"/>
      <c r="J66" s="162"/>
    </row>
    <row r="67" spans="1:10" ht="15.75" customHeight="1" thickBot="1">
      <c r="A67" s="98"/>
      <c r="B67" s="176" t="s">
        <v>1577</v>
      </c>
      <c r="C67" s="176" t="s">
        <v>627</v>
      </c>
      <c r="D67" s="157">
        <v>28</v>
      </c>
      <c r="E67" s="321" t="s">
        <v>1865</v>
      </c>
      <c r="F67" s="326" t="s">
        <v>1704</v>
      </c>
      <c r="G67" s="106"/>
      <c r="H67" s="106"/>
      <c r="I67" s="100"/>
      <c r="J67" s="162"/>
    </row>
    <row r="68" spans="1:10" ht="15.75" customHeight="1" thickBot="1">
      <c r="A68" s="97"/>
      <c r="E68" s="164"/>
      <c r="F68" s="106"/>
      <c r="G68" s="106"/>
      <c r="H68" s="106"/>
      <c r="I68" s="168" t="s">
        <v>2488</v>
      </c>
      <c r="J68" s="162" t="s">
        <v>2534</v>
      </c>
    </row>
    <row r="69" spans="1:10" ht="15.75" customHeight="1">
      <c r="A69" s="98"/>
      <c r="B69" s="176" t="s">
        <v>628</v>
      </c>
      <c r="C69" s="176" t="s">
        <v>566</v>
      </c>
      <c r="D69" s="157">
        <v>29</v>
      </c>
      <c r="E69" s="164"/>
      <c r="F69" s="106"/>
      <c r="G69" s="106"/>
      <c r="H69" s="106"/>
      <c r="I69" s="106" t="s">
        <v>1935</v>
      </c>
      <c r="J69" s="326" t="s">
        <v>1694</v>
      </c>
    </row>
    <row r="70" spans="1:10" ht="15.75" customHeight="1" thickBot="1">
      <c r="A70" s="98"/>
      <c r="B70" s="89"/>
      <c r="C70" s="89"/>
      <c r="E70" s="159"/>
      <c r="F70" s="137" t="s">
        <v>2631</v>
      </c>
      <c r="G70" s="106" t="s">
        <v>3819</v>
      </c>
      <c r="H70" s="106"/>
      <c r="I70" s="106"/>
      <c r="J70" s="322"/>
    </row>
    <row r="71" spans="1:10" ht="15.75" customHeight="1" thickBot="1">
      <c r="A71" s="98"/>
      <c r="B71" s="176" t="s">
        <v>629</v>
      </c>
      <c r="C71" s="176" t="s">
        <v>611</v>
      </c>
      <c r="D71" s="157">
        <v>30</v>
      </c>
      <c r="E71" s="164"/>
      <c r="F71" s="325" t="s">
        <v>3583</v>
      </c>
      <c r="G71" s="336"/>
      <c r="H71" s="162"/>
      <c r="I71" s="106"/>
      <c r="J71" s="322"/>
    </row>
    <row r="72" spans="1:10" ht="15.75" customHeight="1" thickBot="1">
      <c r="A72" s="98"/>
      <c r="B72" s="89"/>
      <c r="C72" s="89"/>
      <c r="E72" s="324"/>
      <c r="F72" s="342"/>
      <c r="G72" s="100" t="s">
        <v>2839</v>
      </c>
      <c r="H72" s="162" t="s">
        <v>839</v>
      </c>
      <c r="I72" s="106"/>
      <c r="J72" s="322"/>
    </row>
    <row r="73" spans="2:10" ht="15.75" customHeight="1">
      <c r="B73" s="176" t="s">
        <v>630</v>
      </c>
      <c r="C73" s="176" t="s">
        <v>564</v>
      </c>
      <c r="D73" s="157">
        <v>31</v>
      </c>
      <c r="E73" s="161"/>
      <c r="F73" s="106"/>
      <c r="G73" s="106" t="s">
        <v>3533</v>
      </c>
      <c r="H73" s="354"/>
      <c r="I73" s="106"/>
      <c r="J73" s="322"/>
    </row>
    <row r="74" spans="2:10" ht="15.75" customHeight="1">
      <c r="B74" s="89"/>
      <c r="C74" s="89"/>
      <c r="E74" s="164"/>
      <c r="F74" s="137" t="s">
        <v>2788</v>
      </c>
      <c r="G74" s="162"/>
      <c r="H74" s="322"/>
      <c r="I74" s="401"/>
      <c r="J74" s="106"/>
    </row>
    <row r="75" spans="2:10" ht="15.75" customHeight="1" thickBot="1">
      <c r="B75" s="176" t="s">
        <v>1578</v>
      </c>
      <c r="C75" s="176" t="s">
        <v>4135</v>
      </c>
      <c r="D75" s="157">
        <v>32</v>
      </c>
      <c r="E75" s="164"/>
      <c r="F75" s="100" t="s">
        <v>3584</v>
      </c>
      <c r="G75" s="162"/>
      <c r="H75" s="322"/>
      <c r="I75" s="322"/>
      <c r="J75" s="322"/>
    </row>
    <row r="76" spans="2:10" s="135" customFormat="1" ht="15.75" customHeight="1" thickBot="1">
      <c r="B76" s="89"/>
      <c r="C76" s="89"/>
      <c r="D76" s="157"/>
      <c r="E76" s="167" t="s">
        <v>1991</v>
      </c>
      <c r="F76" s="337"/>
      <c r="G76" s="326" t="s">
        <v>3820</v>
      </c>
      <c r="H76" s="106"/>
      <c r="I76" s="401"/>
      <c r="J76" s="106"/>
    </row>
    <row r="77" spans="2:10" ht="15.75" customHeight="1" thickBot="1">
      <c r="B77" s="176" t="s">
        <v>43</v>
      </c>
      <c r="C77" s="176" t="s">
        <v>2107</v>
      </c>
      <c r="D77" s="157">
        <v>33</v>
      </c>
      <c r="E77" s="325" t="s">
        <v>1866</v>
      </c>
      <c r="F77" s="106" t="s">
        <v>1705</v>
      </c>
      <c r="G77" s="106"/>
      <c r="H77" s="106"/>
      <c r="I77" s="401"/>
      <c r="J77" s="106"/>
    </row>
    <row r="78" spans="2:10" ht="15.75" customHeight="1" thickBot="1">
      <c r="B78" s="89"/>
      <c r="C78" s="89"/>
      <c r="E78" s="324"/>
      <c r="F78" s="106"/>
      <c r="G78" s="106"/>
      <c r="H78" s="106" t="s">
        <v>2483</v>
      </c>
      <c r="I78" s="351"/>
      <c r="J78" s="106"/>
    </row>
    <row r="79" spans="1:10" ht="15.75" customHeight="1" thickBot="1">
      <c r="A79" s="98"/>
      <c r="B79" s="176" t="s">
        <v>631</v>
      </c>
      <c r="C79" s="176" t="s">
        <v>2103</v>
      </c>
      <c r="D79" s="157">
        <v>34</v>
      </c>
      <c r="E79" s="164"/>
      <c r="F79" s="106"/>
      <c r="G79" s="106"/>
      <c r="H79" s="100" t="s">
        <v>3532</v>
      </c>
      <c r="I79" s="106" t="s">
        <v>1712</v>
      </c>
      <c r="J79" s="106"/>
    </row>
    <row r="80" spans="1:10" ht="15.75" customHeight="1" thickBot="1">
      <c r="A80" s="98"/>
      <c r="B80" s="89"/>
      <c r="C80" s="89"/>
      <c r="E80" s="324"/>
      <c r="F80" s="342" t="s">
        <v>2789</v>
      </c>
      <c r="G80" s="335" t="s">
        <v>3821</v>
      </c>
      <c r="H80" s="100"/>
      <c r="I80" s="106"/>
      <c r="J80" s="106"/>
    </row>
    <row r="81" spans="2:10" ht="15.75" customHeight="1">
      <c r="B81" s="176" t="s">
        <v>632</v>
      </c>
      <c r="C81" s="176" t="s">
        <v>633</v>
      </c>
      <c r="D81" s="157">
        <v>35</v>
      </c>
      <c r="E81" s="161"/>
      <c r="F81" s="142" t="s">
        <v>3585</v>
      </c>
      <c r="G81" s="100"/>
      <c r="H81" s="166"/>
      <c r="I81" s="106"/>
      <c r="J81" s="106"/>
    </row>
    <row r="82" spans="2:10" ht="15.75" customHeight="1" thickBot="1">
      <c r="B82" s="89"/>
      <c r="C82" s="89"/>
      <c r="E82" s="163"/>
      <c r="F82" s="106"/>
      <c r="G82" s="100" t="s">
        <v>2840</v>
      </c>
      <c r="H82" s="166"/>
      <c r="I82" s="106"/>
      <c r="J82" s="106"/>
    </row>
    <row r="83" spans="2:10" ht="15.75" customHeight="1" thickBot="1">
      <c r="B83" s="176" t="s">
        <v>847</v>
      </c>
      <c r="C83" s="176" t="s">
        <v>576</v>
      </c>
      <c r="D83" s="157">
        <v>36</v>
      </c>
      <c r="E83" s="327"/>
      <c r="F83" s="106"/>
      <c r="G83" s="106" t="s">
        <v>3534</v>
      </c>
      <c r="H83" s="326" t="s">
        <v>840</v>
      </c>
      <c r="I83" s="106"/>
      <c r="J83" s="106"/>
    </row>
    <row r="84" spans="2:10" ht="15.75" customHeight="1">
      <c r="B84" s="89"/>
      <c r="C84" s="89"/>
      <c r="E84" s="164"/>
      <c r="F84" s="342" t="s">
        <v>2790</v>
      </c>
      <c r="G84" s="322"/>
      <c r="H84" s="322"/>
      <c r="I84" s="106"/>
      <c r="J84" s="106"/>
    </row>
    <row r="85" spans="2:10" ht="15.75" customHeight="1" thickBot="1">
      <c r="B85" s="176" t="s">
        <v>1579</v>
      </c>
      <c r="C85" s="176" t="s">
        <v>2104</v>
      </c>
      <c r="D85" s="157">
        <v>37</v>
      </c>
      <c r="E85" s="164"/>
      <c r="F85" s="106" t="s">
        <v>3586</v>
      </c>
      <c r="G85" s="335"/>
      <c r="H85" s="322"/>
      <c r="I85" s="106"/>
      <c r="J85" s="106"/>
    </row>
    <row r="86" spans="2:10" ht="15.75" customHeight="1" thickBot="1">
      <c r="B86" s="89"/>
      <c r="C86" s="89"/>
      <c r="E86" s="330" t="s">
        <v>2646</v>
      </c>
      <c r="F86" s="100"/>
      <c r="G86" s="329" t="s">
        <v>3822</v>
      </c>
      <c r="H86" s="106"/>
      <c r="I86" s="106"/>
      <c r="J86" s="106"/>
    </row>
    <row r="87" spans="1:10" ht="15.75" customHeight="1">
      <c r="A87" s="98"/>
      <c r="B87" s="176" t="s">
        <v>1580</v>
      </c>
      <c r="C87" s="176" t="s">
        <v>619</v>
      </c>
      <c r="D87" s="157">
        <v>38</v>
      </c>
      <c r="E87" s="142" t="s">
        <v>1867</v>
      </c>
      <c r="F87" s="329" t="s">
        <v>1706</v>
      </c>
      <c r="G87" s="106"/>
      <c r="H87" s="106"/>
      <c r="I87" s="106"/>
      <c r="J87" s="106"/>
    </row>
    <row r="88" spans="2:10" s="165" customFormat="1" ht="15.75" customHeight="1">
      <c r="B88" s="89"/>
      <c r="C88" s="89"/>
      <c r="D88" s="164"/>
      <c r="E88" s="163"/>
      <c r="F88" s="106"/>
      <c r="G88" s="106"/>
      <c r="H88" s="106"/>
      <c r="I88" s="106"/>
      <c r="J88" s="106"/>
    </row>
    <row r="89" spans="1:10" s="165" customFormat="1" ht="15.75" customHeight="1">
      <c r="A89" s="98"/>
      <c r="B89" s="160"/>
      <c r="C89" s="160"/>
      <c r="D89" s="164"/>
      <c r="E89" s="106"/>
      <c r="F89" s="106"/>
      <c r="G89" s="106"/>
      <c r="H89" s="106"/>
      <c r="I89" s="106"/>
      <c r="J89" s="106"/>
    </row>
    <row r="90" spans="2:10" ht="15.75" customHeight="1">
      <c r="B90" s="89"/>
      <c r="C90" s="89"/>
      <c r="D90" s="164"/>
      <c r="E90" s="164"/>
      <c r="F90" s="106"/>
      <c r="G90" s="106"/>
      <c r="H90" s="106"/>
      <c r="I90" s="106"/>
      <c r="J90" s="106"/>
    </row>
    <row r="91" spans="1:10" ht="15.75" customHeight="1">
      <c r="A91" s="98"/>
      <c r="B91" s="160"/>
      <c r="C91" s="160"/>
      <c r="D91" s="164"/>
      <c r="E91" s="164"/>
      <c r="F91" s="106"/>
      <c r="G91" s="106"/>
      <c r="H91" s="106"/>
      <c r="I91" s="106"/>
      <c r="J91" s="106"/>
    </row>
    <row r="92" spans="1:10" ht="15.75" customHeight="1">
      <c r="A92" s="169"/>
      <c r="B92" s="89"/>
      <c r="C92" s="89"/>
      <c r="D92" s="164"/>
      <c r="E92" s="164"/>
      <c r="F92" s="106"/>
      <c r="G92" s="106"/>
      <c r="H92" s="106"/>
      <c r="I92" s="106"/>
      <c r="J92" s="106"/>
    </row>
    <row r="93" spans="1:10" ht="15.75" customHeight="1">
      <c r="A93" s="98"/>
      <c r="B93" s="160"/>
      <c r="C93" s="160"/>
      <c r="D93" s="164"/>
      <c r="E93" s="164"/>
      <c r="F93" s="106"/>
      <c r="G93" s="106"/>
      <c r="H93" s="106"/>
      <c r="I93" s="106"/>
      <c r="J93" s="106"/>
    </row>
    <row r="94" spans="1:10" ht="15.75" customHeight="1">
      <c r="A94" s="169"/>
      <c r="B94" s="89"/>
      <c r="C94" s="89"/>
      <c r="D94" s="164"/>
      <c r="E94" s="163"/>
      <c r="F94" s="106"/>
      <c r="G94" s="106"/>
      <c r="H94" s="106"/>
      <c r="I94" s="106"/>
      <c r="J94" s="106"/>
    </row>
    <row r="95" spans="1:10" ht="15.75" customHeight="1">
      <c r="A95" s="98"/>
      <c r="B95" s="160"/>
      <c r="C95" s="160"/>
      <c r="D95" s="164"/>
      <c r="E95" s="106"/>
      <c r="F95" s="106"/>
      <c r="G95" s="106"/>
      <c r="H95" s="106"/>
      <c r="I95" s="106"/>
      <c r="J95" s="106"/>
    </row>
    <row r="96" spans="1:10" ht="15.75" customHeight="1">
      <c r="A96" s="169"/>
      <c r="B96" s="169"/>
      <c r="D96" s="138"/>
      <c r="E96" s="164"/>
      <c r="F96" s="106"/>
      <c r="G96" s="106"/>
      <c r="H96" s="106"/>
      <c r="I96" s="106"/>
      <c r="J96" s="106"/>
    </row>
    <row r="97" spans="4:10" ht="15.75" customHeight="1">
      <c r="D97" s="164"/>
      <c r="E97" s="106"/>
      <c r="F97" s="106"/>
      <c r="G97" s="106"/>
      <c r="H97" s="106"/>
      <c r="I97" s="106"/>
      <c r="J97" s="106"/>
    </row>
    <row r="98" spans="1:10" ht="15.75" customHeight="1">
      <c r="A98" s="513" t="s">
        <v>2517</v>
      </c>
      <c r="B98" s="513"/>
      <c r="C98" s="513"/>
      <c r="D98" s="513"/>
      <c r="E98" s="513"/>
      <c r="F98" s="513"/>
      <c r="G98" s="513"/>
      <c r="H98" s="513"/>
      <c r="I98" s="513"/>
      <c r="J98" s="513"/>
    </row>
    <row r="99" spans="1:10" ht="15.75" customHeight="1">
      <c r="A99" s="169"/>
      <c r="B99" s="169"/>
      <c r="C99" s="175" t="s">
        <v>2703</v>
      </c>
      <c r="D99" s="164"/>
      <c r="E99" s="143" t="s">
        <v>2609</v>
      </c>
      <c r="F99" s="143" t="s">
        <v>2609</v>
      </c>
      <c r="G99" s="143" t="s">
        <v>2609</v>
      </c>
      <c r="H99" s="143" t="s">
        <v>2609</v>
      </c>
      <c r="I99" s="143" t="s">
        <v>2609</v>
      </c>
      <c r="J99" s="106"/>
    </row>
    <row r="100" spans="4:10" ht="15.75" customHeight="1">
      <c r="D100" s="155"/>
      <c r="E100" s="156" t="s">
        <v>1889</v>
      </c>
      <c r="F100" s="156" t="s">
        <v>1890</v>
      </c>
      <c r="G100" s="156" t="s">
        <v>1928</v>
      </c>
      <c r="H100" s="156" t="s">
        <v>1929</v>
      </c>
      <c r="I100" s="156" t="s">
        <v>1934</v>
      </c>
      <c r="J100" s="138"/>
    </row>
    <row r="101" spans="1:10" ht="15.75" customHeight="1">
      <c r="A101" s="169"/>
      <c r="B101" s="169"/>
      <c r="C101" s="175"/>
      <c r="D101" s="155"/>
      <c r="E101" s="143"/>
      <c r="F101" s="143"/>
      <c r="G101" s="143"/>
      <c r="H101" s="143"/>
      <c r="I101" s="143"/>
      <c r="J101" s="138"/>
    </row>
    <row r="102" spans="1:7" ht="15.75" customHeight="1" thickBot="1">
      <c r="A102" s="97" t="s">
        <v>647</v>
      </c>
      <c r="B102" s="176" t="s">
        <v>634</v>
      </c>
      <c r="C102" s="176" t="s">
        <v>566</v>
      </c>
      <c r="D102" s="157">
        <v>39</v>
      </c>
      <c r="E102" s="327"/>
      <c r="F102" s="321"/>
      <c r="G102" s="343">
        <v>0.8875</v>
      </c>
    </row>
    <row r="103" spans="5:7" ht="15.75" customHeight="1" thickBot="1">
      <c r="E103" s="164"/>
      <c r="F103" s="106" t="s">
        <v>2791</v>
      </c>
      <c r="G103" s="335" t="s">
        <v>2327</v>
      </c>
    </row>
    <row r="104" spans="1:7" ht="15.75" customHeight="1">
      <c r="A104" s="98"/>
      <c r="B104" s="176" t="s">
        <v>635</v>
      </c>
      <c r="C104" s="176" t="s">
        <v>572</v>
      </c>
      <c r="D104" s="157">
        <v>40</v>
      </c>
      <c r="E104" s="161"/>
      <c r="F104" s="142" t="s">
        <v>1899</v>
      </c>
      <c r="G104" s="100"/>
    </row>
    <row r="105" spans="5:10" ht="15.75" customHeight="1" thickBot="1">
      <c r="E105" s="157"/>
      <c r="F105" s="106"/>
      <c r="G105" s="100" t="s">
        <v>2480</v>
      </c>
      <c r="H105" s="138" t="s">
        <v>831</v>
      </c>
      <c r="I105" s="138"/>
      <c r="J105" s="138"/>
    </row>
    <row r="106" spans="1:10" ht="15.75" customHeight="1" thickBot="1">
      <c r="A106" s="98"/>
      <c r="B106" s="176" t="s">
        <v>848</v>
      </c>
      <c r="C106" s="176" t="s">
        <v>4105</v>
      </c>
      <c r="D106" s="157">
        <v>41</v>
      </c>
      <c r="E106" s="157"/>
      <c r="F106" s="321"/>
      <c r="G106" s="106" t="s">
        <v>3535</v>
      </c>
      <c r="H106" s="326"/>
      <c r="I106" s="322"/>
      <c r="J106" s="138"/>
    </row>
    <row r="107" spans="5:10" ht="15.75" customHeight="1" thickBot="1">
      <c r="E107" s="324"/>
      <c r="F107" s="341" t="s">
        <v>2792</v>
      </c>
      <c r="G107" s="335"/>
      <c r="H107" s="322"/>
      <c r="I107" s="322"/>
      <c r="J107" s="138"/>
    </row>
    <row r="108" spans="1:10" ht="15.75" customHeight="1">
      <c r="A108" s="98"/>
      <c r="B108" s="176" t="s">
        <v>636</v>
      </c>
      <c r="C108" s="176" t="s">
        <v>4135</v>
      </c>
      <c r="D108" s="157">
        <v>42</v>
      </c>
      <c r="E108" s="161"/>
      <c r="F108" s="142" t="s">
        <v>3561</v>
      </c>
      <c r="G108" s="106" t="s">
        <v>1585</v>
      </c>
      <c r="H108" s="106"/>
      <c r="I108" s="350">
        <v>0.8847222222222223</v>
      </c>
      <c r="J108" s="138"/>
    </row>
    <row r="109" spans="5:10" ht="15.75" customHeight="1" thickBot="1">
      <c r="E109" s="163"/>
      <c r="F109" s="106"/>
      <c r="G109" s="106"/>
      <c r="H109" s="106" t="s">
        <v>2484</v>
      </c>
      <c r="I109" s="335" t="s">
        <v>41</v>
      </c>
      <c r="J109" s="138"/>
    </row>
    <row r="110" spans="1:10" ht="15.75" customHeight="1">
      <c r="A110" s="98"/>
      <c r="B110" s="176" t="s">
        <v>637</v>
      </c>
      <c r="C110" s="176" t="s">
        <v>604</v>
      </c>
      <c r="D110" s="157">
        <v>43</v>
      </c>
      <c r="E110" s="164"/>
      <c r="F110" s="158"/>
      <c r="G110" s="332">
        <v>0.8486111111111111</v>
      </c>
      <c r="H110" s="100" t="s">
        <v>1927</v>
      </c>
      <c r="I110" s="106"/>
      <c r="J110" s="322"/>
    </row>
    <row r="111" spans="5:10" ht="15.75" customHeight="1" thickBot="1">
      <c r="E111" s="159"/>
      <c r="F111" s="137" t="s">
        <v>2793</v>
      </c>
      <c r="G111" s="106" t="s">
        <v>2328</v>
      </c>
      <c r="H111" s="100"/>
      <c r="I111" s="106"/>
      <c r="J111" s="322"/>
    </row>
    <row r="112" spans="1:10" ht="15.75" customHeight="1" thickBot="1">
      <c r="A112" s="98"/>
      <c r="B112" s="176" t="s">
        <v>638</v>
      </c>
      <c r="C112" s="176" t="s">
        <v>575</v>
      </c>
      <c r="D112" s="157">
        <v>44</v>
      </c>
      <c r="E112" s="164"/>
      <c r="F112" s="106" t="s">
        <v>3562</v>
      </c>
      <c r="G112" s="336"/>
      <c r="H112" s="166"/>
      <c r="I112" s="106"/>
      <c r="J112" s="322"/>
    </row>
    <row r="113" spans="5:10" ht="15.75" customHeight="1" thickBot="1">
      <c r="E113" s="324"/>
      <c r="F113" s="342"/>
      <c r="G113" s="100" t="s">
        <v>2481</v>
      </c>
      <c r="H113" s="323"/>
      <c r="I113" s="106"/>
      <c r="J113" s="322"/>
    </row>
    <row r="114" spans="1:10" ht="15.75" customHeight="1">
      <c r="A114" s="98"/>
      <c r="B114" s="176" t="s">
        <v>639</v>
      </c>
      <c r="C114" s="176" t="s">
        <v>2159</v>
      </c>
      <c r="D114" s="157">
        <v>45</v>
      </c>
      <c r="E114" s="161"/>
      <c r="F114" s="138"/>
      <c r="G114" s="106" t="s">
        <v>3536</v>
      </c>
      <c r="H114" s="322" t="s">
        <v>841</v>
      </c>
      <c r="I114" s="356"/>
      <c r="J114" s="106"/>
    </row>
    <row r="115" spans="1:10" ht="15.75" customHeight="1">
      <c r="A115" s="98"/>
      <c r="E115" s="164"/>
      <c r="F115" s="137" t="s">
        <v>2794</v>
      </c>
      <c r="G115" s="162"/>
      <c r="H115" s="322"/>
      <c r="I115" s="356"/>
      <c r="J115" s="106"/>
    </row>
    <row r="116" spans="1:10" ht="15.75" customHeight="1" thickBot="1">
      <c r="A116" s="98"/>
      <c r="B116" s="176" t="s">
        <v>1581</v>
      </c>
      <c r="C116" s="176" t="s">
        <v>640</v>
      </c>
      <c r="D116" s="157">
        <v>46</v>
      </c>
      <c r="E116" s="164"/>
      <c r="F116" s="100" t="s">
        <v>3563</v>
      </c>
      <c r="G116" s="337"/>
      <c r="H116" s="322"/>
      <c r="I116" s="356"/>
      <c r="J116" s="106"/>
    </row>
    <row r="117" spans="5:10" ht="15.75" customHeight="1" thickBot="1">
      <c r="E117" s="167" t="s">
        <v>2647</v>
      </c>
      <c r="F117" s="337"/>
      <c r="G117" s="322" t="s">
        <v>2329</v>
      </c>
      <c r="H117" s="106"/>
      <c r="I117" s="356"/>
      <c r="J117" s="106"/>
    </row>
    <row r="118" spans="1:10" ht="15.75" customHeight="1" thickBot="1">
      <c r="A118" s="98"/>
      <c r="B118" s="176" t="s">
        <v>1582</v>
      </c>
      <c r="C118" s="176" t="s">
        <v>566</v>
      </c>
      <c r="D118" s="157">
        <v>47</v>
      </c>
      <c r="E118" s="106" t="s">
        <v>1868</v>
      </c>
      <c r="F118" s="322" t="s">
        <v>1694</v>
      </c>
      <c r="G118" s="332">
        <v>0.80625</v>
      </c>
      <c r="H118" s="106"/>
      <c r="I118" s="106"/>
      <c r="J118" s="322"/>
    </row>
    <row r="119" spans="5:10" ht="15.75" customHeight="1" thickBot="1">
      <c r="E119" s="324"/>
      <c r="F119" s="106"/>
      <c r="G119" s="106"/>
      <c r="H119" s="106"/>
      <c r="I119" s="163" t="s">
        <v>2489</v>
      </c>
      <c r="J119" s="322" t="s">
        <v>2534</v>
      </c>
    </row>
    <row r="120" spans="1:10" ht="15.75" customHeight="1" thickBot="1">
      <c r="A120" s="98"/>
      <c r="B120" s="176" t="s">
        <v>641</v>
      </c>
      <c r="C120" s="176" t="s">
        <v>611</v>
      </c>
      <c r="D120" s="157">
        <v>48</v>
      </c>
      <c r="E120" s="327"/>
      <c r="F120" s="321"/>
      <c r="G120" s="106"/>
      <c r="H120" s="106"/>
      <c r="I120" s="100" t="s">
        <v>1936</v>
      </c>
      <c r="J120" s="329" t="s">
        <v>3862</v>
      </c>
    </row>
    <row r="121" spans="2:10" ht="15.75" customHeight="1" thickBot="1">
      <c r="B121" s="106"/>
      <c r="C121" s="106"/>
      <c r="E121" s="164"/>
      <c r="F121" s="341" t="s">
        <v>2795</v>
      </c>
      <c r="G121" s="335" t="s">
        <v>2330</v>
      </c>
      <c r="H121" s="106"/>
      <c r="I121" s="100"/>
      <c r="J121" s="106"/>
    </row>
    <row r="122" spans="1:10" ht="15.75" customHeight="1">
      <c r="A122" s="97"/>
      <c r="B122" s="176" t="s">
        <v>642</v>
      </c>
      <c r="C122" s="176" t="s">
        <v>575</v>
      </c>
      <c r="D122" s="157">
        <v>49</v>
      </c>
      <c r="E122" s="161"/>
      <c r="F122" s="142" t="s">
        <v>1900</v>
      </c>
      <c r="G122" s="100"/>
      <c r="H122" s="162"/>
      <c r="I122" s="100"/>
      <c r="J122" s="106"/>
    </row>
    <row r="123" spans="2:10" ht="15.75" customHeight="1" thickBot="1">
      <c r="B123" s="106"/>
      <c r="C123" s="106"/>
      <c r="E123" s="164"/>
      <c r="F123" s="106"/>
      <c r="G123" s="100" t="s">
        <v>2843</v>
      </c>
      <c r="H123" s="337" t="s">
        <v>243</v>
      </c>
      <c r="I123" s="100"/>
      <c r="J123" s="106"/>
    </row>
    <row r="124" spans="1:10" ht="15.75" customHeight="1" thickBot="1">
      <c r="A124" s="98"/>
      <c r="B124" s="176" t="s">
        <v>849</v>
      </c>
      <c r="C124" s="176" t="s">
        <v>4135</v>
      </c>
      <c r="D124" s="157">
        <v>50</v>
      </c>
      <c r="E124" s="164"/>
      <c r="F124" s="106"/>
      <c r="G124" s="106" t="s">
        <v>1924</v>
      </c>
      <c r="H124" s="322"/>
      <c r="I124" s="328"/>
      <c r="J124" s="106"/>
    </row>
    <row r="125" spans="1:10" ht="15.75" customHeight="1">
      <c r="A125" s="169"/>
      <c r="B125" s="106"/>
      <c r="C125" s="106"/>
      <c r="E125" s="324"/>
      <c r="F125" s="342" t="s">
        <v>2796</v>
      </c>
      <c r="G125" s="322"/>
      <c r="H125" s="322"/>
      <c r="I125" s="328"/>
      <c r="J125" s="106"/>
    </row>
    <row r="126" spans="1:10" ht="15.75" customHeight="1" thickBot="1">
      <c r="A126" s="97"/>
      <c r="B126" s="176" t="s">
        <v>1598</v>
      </c>
      <c r="C126" s="176" t="s">
        <v>4122</v>
      </c>
      <c r="D126" s="157">
        <v>51</v>
      </c>
      <c r="E126" s="164"/>
      <c r="F126" s="106" t="s">
        <v>3565</v>
      </c>
      <c r="G126" s="335"/>
      <c r="H126" s="401"/>
      <c r="I126" s="100"/>
      <c r="J126" s="106"/>
    </row>
    <row r="127" spans="1:10" ht="15.75" customHeight="1" thickBot="1">
      <c r="A127" s="169"/>
      <c r="B127" s="106"/>
      <c r="C127" s="106"/>
      <c r="E127" s="167" t="s">
        <v>1597</v>
      </c>
      <c r="F127" s="100"/>
      <c r="G127" s="106" t="s">
        <v>2331</v>
      </c>
      <c r="H127" s="106"/>
      <c r="I127" s="328"/>
      <c r="J127" s="106"/>
    </row>
    <row r="128" spans="1:10" ht="15.75" customHeight="1" thickBot="1">
      <c r="A128" s="98"/>
      <c r="B128" s="176" t="s">
        <v>1599</v>
      </c>
      <c r="C128" s="176" t="s">
        <v>2104</v>
      </c>
      <c r="D128" s="157">
        <v>52</v>
      </c>
      <c r="E128" s="106" t="s">
        <v>1869</v>
      </c>
      <c r="F128" s="326" t="s">
        <v>1709</v>
      </c>
      <c r="G128" s="332">
        <v>0.8875</v>
      </c>
      <c r="H128" s="106" t="s">
        <v>2485</v>
      </c>
      <c r="I128" s="328"/>
      <c r="J128" s="106"/>
    </row>
    <row r="129" spans="2:10" ht="15.75" customHeight="1" thickBot="1">
      <c r="B129" s="106"/>
      <c r="C129" s="106"/>
      <c r="E129" s="324"/>
      <c r="F129" s="106"/>
      <c r="G129" s="106"/>
      <c r="H129" s="106" t="s">
        <v>3534</v>
      </c>
      <c r="I129" s="328"/>
      <c r="J129" s="106"/>
    </row>
    <row r="130" spans="1:10" ht="15.75" customHeight="1">
      <c r="A130" s="98"/>
      <c r="B130" s="176" t="s">
        <v>643</v>
      </c>
      <c r="C130" s="176" t="s">
        <v>2103</v>
      </c>
      <c r="D130" s="157">
        <v>53</v>
      </c>
      <c r="E130" s="164"/>
      <c r="F130" s="106"/>
      <c r="G130" s="106"/>
      <c r="H130" s="100"/>
      <c r="I130" s="329" t="s">
        <v>2925</v>
      </c>
      <c r="J130" s="106"/>
    </row>
    <row r="131" spans="2:10" ht="15.75" customHeight="1" thickBot="1">
      <c r="B131" s="106"/>
      <c r="C131" s="106"/>
      <c r="E131" s="159"/>
      <c r="F131" s="137" t="s">
        <v>2640</v>
      </c>
      <c r="G131" s="106" t="s">
        <v>2332</v>
      </c>
      <c r="H131" s="100"/>
      <c r="I131" s="106"/>
      <c r="J131" s="106"/>
    </row>
    <row r="132" spans="1:10" ht="15.75" customHeight="1" thickBot="1">
      <c r="A132" s="97"/>
      <c r="B132" s="176" t="s">
        <v>850</v>
      </c>
      <c r="C132" s="176" t="s">
        <v>644</v>
      </c>
      <c r="D132" s="157">
        <v>54</v>
      </c>
      <c r="E132" s="164"/>
      <c r="F132" s="106" t="s">
        <v>3566</v>
      </c>
      <c r="G132" s="326"/>
      <c r="H132" s="328"/>
      <c r="I132" s="106"/>
      <c r="J132" s="106"/>
    </row>
    <row r="133" spans="2:10" ht="15.75" customHeight="1" thickBot="1">
      <c r="B133" s="106"/>
      <c r="C133" s="106"/>
      <c r="E133" s="331"/>
      <c r="F133" s="342"/>
      <c r="G133" s="106" t="s">
        <v>2845</v>
      </c>
      <c r="H133" s="328"/>
      <c r="I133" s="106"/>
      <c r="J133" s="106"/>
    </row>
    <row r="134" spans="1:10" ht="15.75" customHeight="1" thickBot="1">
      <c r="A134" s="98"/>
      <c r="B134" s="176" t="s">
        <v>645</v>
      </c>
      <c r="C134" s="176" t="s">
        <v>606</v>
      </c>
      <c r="D134" s="157">
        <v>55</v>
      </c>
      <c r="E134" s="327"/>
      <c r="F134" s="321"/>
      <c r="G134" s="100" t="s">
        <v>137</v>
      </c>
      <c r="H134" s="329" t="s">
        <v>722</v>
      </c>
      <c r="I134" s="106"/>
      <c r="J134" s="106"/>
    </row>
    <row r="135" spans="2:10" ht="15.75" customHeight="1">
      <c r="B135" s="106"/>
      <c r="C135" s="106"/>
      <c r="E135" s="164"/>
      <c r="F135" s="106" t="s">
        <v>2797</v>
      </c>
      <c r="G135" s="328"/>
      <c r="H135" s="332">
        <v>0.88125</v>
      </c>
      <c r="I135" s="106"/>
      <c r="J135" s="106"/>
    </row>
    <row r="136" spans="1:10" ht="15.75" customHeight="1" thickBot="1">
      <c r="A136" s="98"/>
      <c r="B136" s="176" t="s">
        <v>1600</v>
      </c>
      <c r="C136" s="176" t="s">
        <v>646</v>
      </c>
      <c r="D136" s="157">
        <v>56</v>
      </c>
      <c r="E136" s="164"/>
      <c r="F136" s="106" t="s">
        <v>3567</v>
      </c>
      <c r="G136" s="328"/>
      <c r="H136" s="106"/>
      <c r="I136" s="106"/>
      <c r="J136" s="106"/>
    </row>
    <row r="137" spans="2:10" ht="15.75" customHeight="1" thickBot="1">
      <c r="B137" s="106"/>
      <c r="C137" s="106"/>
      <c r="E137" s="331" t="s">
        <v>2611</v>
      </c>
      <c r="F137" s="328"/>
      <c r="G137" s="329" t="s">
        <v>2333</v>
      </c>
      <c r="H137" s="106"/>
      <c r="I137" s="106"/>
      <c r="J137" s="106"/>
    </row>
    <row r="138" spans="1:10" ht="15.75" customHeight="1">
      <c r="A138" s="98"/>
      <c r="B138" s="176" t="s">
        <v>1601</v>
      </c>
      <c r="C138" s="176"/>
      <c r="D138" s="157">
        <v>57</v>
      </c>
      <c r="E138" s="142" t="s">
        <v>1870</v>
      </c>
      <c r="F138" s="329" t="s">
        <v>1710</v>
      </c>
      <c r="G138" s="106"/>
      <c r="H138" s="106"/>
      <c r="I138" s="106"/>
      <c r="J138" s="106"/>
    </row>
    <row r="139" spans="1:10" ht="15.75" customHeight="1">
      <c r="A139" s="169"/>
      <c r="B139" s="106"/>
      <c r="C139" s="106"/>
      <c r="E139" s="164"/>
      <c r="F139" s="106"/>
      <c r="G139" s="106"/>
      <c r="H139" s="106"/>
      <c r="I139" s="106"/>
      <c r="J139" s="106"/>
    </row>
    <row r="140" spans="1:10" s="165" customFormat="1" ht="15.75" customHeight="1">
      <c r="A140" s="98"/>
      <c r="B140" s="160"/>
      <c r="C140" s="160"/>
      <c r="D140" s="164"/>
      <c r="E140" s="106"/>
      <c r="F140" s="106"/>
      <c r="G140" s="106"/>
      <c r="H140" s="106"/>
      <c r="I140" s="106"/>
      <c r="J140" s="106"/>
    </row>
    <row r="141" spans="2:10" ht="15.75" customHeight="1">
      <c r="B141" s="106"/>
      <c r="C141" s="106"/>
      <c r="D141" s="164"/>
      <c r="E141" s="164"/>
      <c r="F141" s="106"/>
      <c r="G141" s="106"/>
      <c r="H141" s="106"/>
      <c r="I141" s="106"/>
      <c r="J141" s="106"/>
    </row>
    <row r="142" spans="1:10" ht="15.75" customHeight="1">
      <c r="A142" s="98"/>
      <c r="B142" s="160"/>
      <c r="C142" s="160"/>
      <c r="D142" s="164"/>
      <c r="E142" s="164"/>
      <c r="F142" s="106"/>
      <c r="G142" s="106"/>
      <c r="H142" s="106"/>
      <c r="I142" s="106"/>
      <c r="J142" s="106"/>
    </row>
    <row r="143" spans="1:10" ht="15.75" customHeight="1">
      <c r="A143" s="169"/>
      <c r="B143" s="106"/>
      <c r="C143" s="106"/>
      <c r="D143" s="164"/>
      <c r="E143" s="164"/>
      <c r="F143" s="106"/>
      <c r="G143" s="106"/>
      <c r="H143" s="106"/>
      <c r="I143" s="106"/>
      <c r="J143" s="106"/>
    </row>
    <row r="144" spans="1:10" ht="15.75" customHeight="1">
      <c r="A144" s="98"/>
      <c r="B144" s="171"/>
      <c r="C144" s="160"/>
      <c r="D144" s="164"/>
      <c r="E144" s="164"/>
      <c r="F144" s="106"/>
      <c r="G144" s="106"/>
      <c r="H144" s="106"/>
      <c r="I144" s="106"/>
      <c r="J144" s="106"/>
    </row>
    <row r="145" spans="1:10" ht="15.75" customHeight="1">
      <c r="A145" s="169"/>
      <c r="B145" s="169"/>
      <c r="E145" s="164"/>
      <c r="F145" s="106"/>
      <c r="G145" s="106"/>
      <c r="H145" s="106"/>
      <c r="I145" s="106"/>
      <c r="J145" s="106"/>
    </row>
    <row r="146" spans="1:10" ht="15.75" customHeight="1">
      <c r="A146" s="513" t="s">
        <v>2517</v>
      </c>
      <c r="B146" s="513"/>
      <c r="C146" s="513"/>
      <c r="D146" s="513"/>
      <c r="E146" s="513"/>
      <c r="F146" s="513"/>
      <c r="G146" s="513"/>
      <c r="H146" s="513"/>
      <c r="I146" s="513"/>
      <c r="J146" s="513"/>
    </row>
    <row r="147" spans="3:10" ht="15.75" customHeight="1">
      <c r="C147" s="175" t="s">
        <v>2704</v>
      </c>
      <c r="D147" s="164"/>
      <c r="E147" s="143" t="s">
        <v>2609</v>
      </c>
      <c r="F147" s="143" t="s">
        <v>2609</v>
      </c>
      <c r="G147" s="143" t="s">
        <v>2609</v>
      </c>
      <c r="H147" s="143" t="s">
        <v>2609</v>
      </c>
      <c r="I147" s="143" t="s">
        <v>2609</v>
      </c>
      <c r="J147" s="106"/>
    </row>
    <row r="148" spans="1:10" ht="15.75" customHeight="1">
      <c r="A148" s="169"/>
      <c r="B148" s="169"/>
      <c r="D148" s="155"/>
      <c r="E148" s="156" t="s">
        <v>1889</v>
      </c>
      <c r="F148" s="156" t="s">
        <v>1890</v>
      </c>
      <c r="G148" s="156" t="s">
        <v>1928</v>
      </c>
      <c r="H148" s="156" t="s">
        <v>1929</v>
      </c>
      <c r="I148" s="156" t="s">
        <v>1934</v>
      </c>
      <c r="J148" s="138"/>
    </row>
    <row r="149" spans="3:10" ht="15.75" customHeight="1">
      <c r="C149" s="175"/>
      <c r="D149" s="155"/>
      <c r="E149" s="143"/>
      <c r="F149" s="143"/>
      <c r="G149" s="143"/>
      <c r="H149" s="143"/>
      <c r="I149" s="143"/>
      <c r="J149" s="138"/>
    </row>
    <row r="150" spans="1:10" ht="15.75" customHeight="1">
      <c r="A150"/>
      <c r="B150" s="176" t="s">
        <v>648</v>
      </c>
      <c r="C150" s="176" t="s">
        <v>2103</v>
      </c>
      <c r="D150" s="157">
        <v>58</v>
      </c>
      <c r="E150" s="157"/>
      <c r="F150" s="158"/>
      <c r="G150" s="343">
        <v>0.7645833333333334</v>
      </c>
      <c r="J150" s="138"/>
    </row>
    <row r="151" spans="1:10" ht="15.75" customHeight="1" thickBot="1">
      <c r="A151"/>
      <c r="E151" s="159"/>
      <c r="F151" s="137" t="s">
        <v>2798</v>
      </c>
      <c r="G151" s="337" t="s">
        <v>1662</v>
      </c>
      <c r="J151" s="138"/>
    </row>
    <row r="152" spans="1:10" ht="15.75" customHeight="1" thickBot="1">
      <c r="A152"/>
      <c r="B152" s="176" t="s">
        <v>851</v>
      </c>
      <c r="C152" s="176" t="s">
        <v>4122</v>
      </c>
      <c r="D152" s="157">
        <v>59</v>
      </c>
      <c r="E152" s="164"/>
      <c r="F152" s="321" t="s">
        <v>3529</v>
      </c>
      <c r="G152" s="322"/>
      <c r="H152" s="379"/>
      <c r="J152" s="138"/>
    </row>
    <row r="153" spans="1:10" ht="15.75" customHeight="1" thickBot="1">
      <c r="A153"/>
      <c r="E153" s="324"/>
      <c r="F153" s="106"/>
      <c r="G153" s="106" t="s">
        <v>2846</v>
      </c>
      <c r="H153" s="322" t="s">
        <v>842</v>
      </c>
      <c r="I153" s="138"/>
      <c r="J153" s="138"/>
    </row>
    <row r="154" spans="1:10" ht="15.75" customHeight="1" thickBot="1">
      <c r="A154"/>
      <c r="B154" s="176" t="s">
        <v>649</v>
      </c>
      <c r="C154" s="176" t="s">
        <v>2110</v>
      </c>
      <c r="D154" s="157">
        <v>60</v>
      </c>
      <c r="E154" s="327"/>
      <c r="F154" s="321"/>
      <c r="G154" s="100" t="s">
        <v>138</v>
      </c>
      <c r="H154" s="329"/>
      <c r="I154" s="322"/>
      <c r="J154" s="138"/>
    </row>
    <row r="155" spans="1:10" ht="15.75" customHeight="1" thickBot="1">
      <c r="A155"/>
      <c r="E155" s="164"/>
      <c r="F155" s="341" t="s">
        <v>2799</v>
      </c>
      <c r="G155" s="333"/>
      <c r="H155" s="376"/>
      <c r="I155" s="106"/>
      <c r="J155" s="138"/>
    </row>
    <row r="156" spans="1:10" ht="15.75" customHeight="1">
      <c r="A156"/>
      <c r="B156" s="176" t="s">
        <v>1602</v>
      </c>
      <c r="C156" s="176" t="s">
        <v>572</v>
      </c>
      <c r="D156" s="157">
        <v>61</v>
      </c>
      <c r="E156" s="164"/>
      <c r="F156" s="100" t="s">
        <v>3530</v>
      </c>
      <c r="G156" s="106" t="s">
        <v>896</v>
      </c>
      <c r="H156" s="356"/>
      <c r="I156" s="106"/>
      <c r="J156" s="138"/>
    </row>
    <row r="157" spans="1:10" ht="15.75" customHeight="1" thickBot="1">
      <c r="A157"/>
      <c r="E157" s="167" t="s">
        <v>2615</v>
      </c>
      <c r="F157" s="323"/>
      <c r="G157" s="106"/>
      <c r="H157" s="356"/>
      <c r="I157" s="106"/>
      <c r="J157" s="138"/>
    </row>
    <row r="158" spans="1:10" ht="15.75" customHeight="1" thickBot="1">
      <c r="A158"/>
      <c r="B158" s="176" t="s">
        <v>1603</v>
      </c>
      <c r="C158" s="176" t="s">
        <v>650</v>
      </c>
      <c r="D158" s="157">
        <v>62</v>
      </c>
      <c r="E158" s="106" t="s">
        <v>1871</v>
      </c>
      <c r="F158" s="322" t="s">
        <v>2877</v>
      </c>
      <c r="G158" s="106"/>
      <c r="H158" s="356" t="s">
        <v>2854</v>
      </c>
      <c r="I158" s="106"/>
      <c r="J158" s="138"/>
    </row>
    <row r="159" spans="1:10" ht="15.75" customHeight="1" thickBot="1">
      <c r="A159"/>
      <c r="E159" s="331"/>
      <c r="F159" s="106"/>
      <c r="G159" s="106"/>
      <c r="H159" s="356" t="s">
        <v>3535</v>
      </c>
      <c r="I159" s="106" t="s">
        <v>2916</v>
      </c>
      <c r="J159" s="138"/>
    </row>
    <row r="160" spans="1:10" ht="15.75" customHeight="1" thickBot="1">
      <c r="A160"/>
      <c r="B160" s="176" t="s">
        <v>651</v>
      </c>
      <c r="C160" s="176" t="s">
        <v>4135</v>
      </c>
      <c r="D160" s="157">
        <v>63</v>
      </c>
      <c r="E160" s="164"/>
      <c r="F160" s="106"/>
      <c r="G160" s="106"/>
      <c r="H160" s="100"/>
      <c r="I160" s="334"/>
      <c r="J160" s="162"/>
    </row>
    <row r="161" spans="1:10" ht="15.75" customHeight="1" thickBot="1">
      <c r="A161"/>
      <c r="E161" s="324"/>
      <c r="F161" s="341" t="s">
        <v>2800</v>
      </c>
      <c r="G161" s="335" t="s">
        <v>2932</v>
      </c>
      <c r="H161" s="100"/>
      <c r="I161" s="100"/>
      <c r="J161" s="162"/>
    </row>
    <row r="162" spans="1:10" ht="15.75" customHeight="1">
      <c r="A162"/>
      <c r="B162" s="176" t="s">
        <v>652</v>
      </c>
      <c r="C162" s="176" t="s">
        <v>3214</v>
      </c>
      <c r="D162" s="157">
        <v>64</v>
      </c>
      <c r="E162" s="161"/>
      <c r="F162" s="142" t="s">
        <v>3531</v>
      </c>
      <c r="G162" s="100"/>
      <c r="H162" s="166"/>
      <c r="I162" s="100"/>
      <c r="J162" s="162"/>
    </row>
    <row r="163" spans="1:10" ht="15.75" customHeight="1" thickBot="1">
      <c r="A163"/>
      <c r="E163" s="164"/>
      <c r="F163" s="138"/>
      <c r="G163" s="100" t="s">
        <v>2847</v>
      </c>
      <c r="H163" s="166"/>
      <c r="I163" s="100"/>
      <c r="J163" s="162"/>
    </row>
    <row r="164" spans="1:10" ht="15.75" customHeight="1">
      <c r="A164"/>
      <c r="B164" s="176" t="s">
        <v>653</v>
      </c>
      <c r="C164" s="176" t="s">
        <v>619</v>
      </c>
      <c r="D164" s="157">
        <v>65</v>
      </c>
      <c r="E164" s="161"/>
      <c r="F164" s="138"/>
      <c r="G164" s="106" t="s">
        <v>139</v>
      </c>
      <c r="H164" s="326" t="s">
        <v>843</v>
      </c>
      <c r="I164" s="100"/>
      <c r="J164" s="162"/>
    </row>
    <row r="165" spans="1:10" ht="15.75" customHeight="1">
      <c r="A165"/>
      <c r="E165" s="164"/>
      <c r="F165" s="137" t="s">
        <v>2801</v>
      </c>
      <c r="G165" s="162"/>
      <c r="H165" s="322"/>
      <c r="I165" s="100"/>
      <c r="J165" s="162"/>
    </row>
    <row r="166" spans="1:10" ht="15.75" customHeight="1" thickBot="1">
      <c r="A166"/>
      <c r="B166" s="176" t="s">
        <v>852</v>
      </c>
      <c r="C166" s="176" t="s">
        <v>566</v>
      </c>
      <c r="D166" s="157">
        <v>66</v>
      </c>
      <c r="E166" s="164"/>
      <c r="F166" s="100" t="s">
        <v>3532</v>
      </c>
      <c r="G166" s="359"/>
      <c r="H166" s="106"/>
      <c r="I166" s="100"/>
      <c r="J166" s="162"/>
    </row>
    <row r="167" spans="1:10" ht="15.75" customHeight="1" thickBot="1">
      <c r="A167"/>
      <c r="E167" s="331" t="s">
        <v>2617</v>
      </c>
      <c r="F167" s="322"/>
      <c r="G167" s="326" t="s">
        <v>897</v>
      </c>
      <c r="H167" s="106"/>
      <c r="I167" s="100"/>
      <c r="J167" s="162"/>
    </row>
    <row r="168" spans="1:10" ht="15.75" customHeight="1" thickBot="1">
      <c r="A168"/>
      <c r="B168" s="176" t="s">
        <v>1604</v>
      </c>
      <c r="C168" s="176" t="s">
        <v>614</v>
      </c>
      <c r="D168" s="157">
        <v>67</v>
      </c>
      <c r="E168" s="142" t="s">
        <v>1872</v>
      </c>
      <c r="F168" s="329" t="s">
        <v>1711</v>
      </c>
      <c r="G168" s="106"/>
      <c r="H168" s="106"/>
      <c r="I168" s="100" t="s">
        <v>2490</v>
      </c>
      <c r="J168" s="337" t="s">
        <v>2534</v>
      </c>
    </row>
    <row r="169" spans="1:10" ht="15.75" customHeight="1">
      <c r="A169"/>
      <c r="E169" s="164"/>
      <c r="F169" s="332">
        <v>0.8826388888888889</v>
      </c>
      <c r="G169" s="106"/>
      <c r="H169" s="106"/>
      <c r="I169" s="406" t="s">
        <v>1937</v>
      </c>
      <c r="J169" s="106" t="s">
        <v>831</v>
      </c>
    </row>
    <row r="170" spans="1:10" ht="15.75" customHeight="1" thickBot="1">
      <c r="A170" s="98"/>
      <c r="B170" s="176" t="s">
        <v>853</v>
      </c>
      <c r="C170" s="176" t="s">
        <v>616</v>
      </c>
      <c r="D170" s="157">
        <v>68</v>
      </c>
      <c r="E170" s="327"/>
      <c r="F170" s="321"/>
      <c r="G170" s="106"/>
      <c r="H170" s="106"/>
      <c r="I170" s="356"/>
      <c r="J170" s="106"/>
    </row>
    <row r="171" spans="2:10" ht="15.75" customHeight="1" thickBot="1">
      <c r="B171" s="106"/>
      <c r="C171" s="106"/>
      <c r="E171" s="164"/>
      <c r="F171" s="341" t="s">
        <v>2802</v>
      </c>
      <c r="G171" s="106" t="s">
        <v>898</v>
      </c>
      <c r="H171" s="106"/>
      <c r="I171" s="106"/>
      <c r="J171" s="322"/>
    </row>
    <row r="172" spans="1:10" ht="15.75" customHeight="1">
      <c r="A172" s="98"/>
      <c r="B172" s="176" t="s">
        <v>654</v>
      </c>
      <c r="C172" s="176" t="s">
        <v>655</v>
      </c>
      <c r="D172" s="157">
        <v>69</v>
      </c>
      <c r="E172" s="161"/>
      <c r="F172" s="142" t="s">
        <v>3533</v>
      </c>
      <c r="G172" s="329"/>
      <c r="H172" s="322"/>
      <c r="I172" s="356"/>
      <c r="J172" s="106"/>
    </row>
    <row r="173" spans="2:9" ht="15.75" customHeight="1" thickBot="1">
      <c r="B173" s="106"/>
      <c r="C173" s="106"/>
      <c r="E173" s="164"/>
      <c r="F173" s="106"/>
      <c r="G173" s="106" t="s">
        <v>2848</v>
      </c>
      <c r="H173" s="335" t="s">
        <v>844</v>
      </c>
      <c r="I173" s="356"/>
    </row>
    <row r="174" spans="1:10" ht="15.75" customHeight="1">
      <c r="A174" s="98"/>
      <c r="B174" s="176" t="s">
        <v>656</v>
      </c>
      <c r="C174" s="176" t="s">
        <v>4122</v>
      </c>
      <c r="D174" s="157">
        <v>70</v>
      </c>
      <c r="E174" s="161"/>
      <c r="F174" s="106"/>
      <c r="G174" s="100" t="s">
        <v>1865</v>
      </c>
      <c r="H174" s="106"/>
      <c r="I174" s="322"/>
      <c r="J174" s="322"/>
    </row>
    <row r="175" spans="2:10" ht="15.75" customHeight="1">
      <c r="B175" s="106"/>
      <c r="C175" s="106"/>
      <c r="E175" s="164"/>
      <c r="F175" s="137" t="s">
        <v>2803</v>
      </c>
      <c r="G175" s="166"/>
      <c r="H175" s="106"/>
      <c r="I175" s="322"/>
      <c r="J175" s="322"/>
    </row>
    <row r="176" spans="1:10" ht="15.75" customHeight="1" thickBot="1">
      <c r="A176" s="98"/>
      <c r="B176" s="176" t="s">
        <v>1605</v>
      </c>
      <c r="C176" s="176" t="s">
        <v>576</v>
      </c>
      <c r="D176" s="157">
        <v>71</v>
      </c>
      <c r="E176" s="327"/>
      <c r="F176" s="100" t="s">
        <v>3534</v>
      </c>
      <c r="G176" s="352">
        <v>0.80625</v>
      </c>
      <c r="H176" s="106"/>
      <c r="I176" s="322"/>
      <c r="J176" s="322"/>
    </row>
    <row r="177" spans="2:10" ht="15.75" customHeight="1" thickBot="1">
      <c r="B177" s="106"/>
      <c r="C177" s="106"/>
      <c r="E177" s="163" t="s">
        <v>2619</v>
      </c>
      <c r="F177" s="351"/>
      <c r="G177" s="326" t="s">
        <v>899</v>
      </c>
      <c r="H177" s="106"/>
      <c r="I177" s="322"/>
      <c r="J177" s="322"/>
    </row>
    <row r="178" spans="1:10" ht="15.75" customHeight="1">
      <c r="A178" s="98"/>
      <c r="B178" s="176" t="s">
        <v>1606</v>
      </c>
      <c r="C178" s="176" t="s">
        <v>4135</v>
      </c>
      <c r="D178" s="157">
        <v>72</v>
      </c>
      <c r="E178" s="142" t="s">
        <v>1873</v>
      </c>
      <c r="F178" s="106" t="s">
        <v>1712</v>
      </c>
      <c r="G178" s="106"/>
      <c r="H178" s="106" t="s">
        <v>2486</v>
      </c>
      <c r="I178" s="322"/>
      <c r="J178" s="322"/>
    </row>
    <row r="179" spans="2:10" ht="15.75" customHeight="1" thickBot="1">
      <c r="B179" s="106"/>
      <c r="C179" s="106"/>
      <c r="E179" s="164"/>
      <c r="F179" s="106"/>
      <c r="G179" s="106"/>
      <c r="H179" s="106" t="s">
        <v>3536</v>
      </c>
      <c r="I179" s="335"/>
      <c r="J179" s="322"/>
    </row>
    <row r="180" spans="1:10" ht="15.75" customHeight="1">
      <c r="A180" s="98"/>
      <c r="B180" s="176" t="s">
        <v>657</v>
      </c>
      <c r="C180" s="176" t="s">
        <v>658</v>
      </c>
      <c r="D180" s="157">
        <v>73</v>
      </c>
      <c r="E180" s="164"/>
      <c r="F180" s="106"/>
      <c r="G180" s="106"/>
      <c r="H180" s="100"/>
      <c r="I180" s="106" t="s">
        <v>42</v>
      </c>
      <c r="J180" s="106"/>
    </row>
    <row r="181" spans="2:10" ht="15.75" customHeight="1" thickBot="1">
      <c r="B181" s="106"/>
      <c r="C181" s="106"/>
      <c r="E181" s="159"/>
      <c r="F181" s="137" t="s">
        <v>2804</v>
      </c>
      <c r="G181" s="106" t="s">
        <v>1685</v>
      </c>
      <c r="H181" s="100"/>
      <c r="I181" s="106"/>
      <c r="J181" s="106"/>
    </row>
    <row r="182" spans="1:10" ht="15.75" customHeight="1" thickBot="1">
      <c r="A182" s="98"/>
      <c r="B182" s="176" t="s">
        <v>659</v>
      </c>
      <c r="C182" s="176" t="s">
        <v>2103</v>
      </c>
      <c r="D182" s="157">
        <v>74</v>
      </c>
      <c r="E182" s="327"/>
      <c r="F182" s="321" t="s">
        <v>3535</v>
      </c>
      <c r="G182" s="336"/>
      <c r="H182" s="166"/>
      <c r="I182" s="106"/>
      <c r="J182" s="106"/>
    </row>
    <row r="183" spans="2:10" ht="15.75" customHeight="1" thickBot="1">
      <c r="B183" s="106"/>
      <c r="C183" s="106"/>
      <c r="E183" s="163"/>
      <c r="F183" s="106"/>
      <c r="G183" s="100" t="s">
        <v>2851</v>
      </c>
      <c r="H183" s="166"/>
      <c r="I183" s="106"/>
      <c r="J183" s="106"/>
    </row>
    <row r="184" spans="1:10" ht="15.75" customHeight="1" thickBot="1">
      <c r="A184" s="98"/>
      <c r="B184" s="176" t="s">
        <v>854</v>
      </c>
      <c r="C184" s="176" t="s">
        <v>611</v>
      </c>
      <c r="D184" s="157">
        <v>75</v>
      </c>
      <c r="E184" s="327"/>
      <c r="F184" s="321"/>
      <c r="G184" s="106" t="s">
        <v>1866</v>
      </c>
      <c r="H184" s="326" t="s">
        <v>845</v>
      </c>
      <c r="I184" s="106"/>
      <c r="J184" s="106"/>
    </row>
    <row r="185" spans="2:10" ht="15.75" customHeight="1">
      <c r="B185" s="106"/>
      <c r="C185" s="106"/>
      <c r="E185" s="164"/>
      <c r="F185" s="341" t="s">
        <v>2805</v>
      </c>
      <c r="G185" s="106"/>
      <c r="H185" s="322"/>
      <c r="I185" s="106"/>
      <c r="J185" s="106"/>
    </row>
    <row r="186" spans="1:10" ht="15.75" customHeight="1" thickBot="1">
      <c r="A186" s="98"/>
      <c r="B186" s="176" t="s">
        <v>1607</v>
      </c>
      <c r="C186" s="176" t="s">
        <v>3212</v>
      </c>
      <c r="D186" s="157">
        <v>76</v>
      </c>
      <c r="E186" s="327"/>
      <c r="F186" s="106" t="s">
        <v>3536</v>
      </c>
      <c r="G186" s="322"/>
      <c r="H186" s="322"/>
      <c r="I186" s="106"/>
      <c r="J186" s="106"/>
    </row>
    <row r="187" spans="2:10" ht="15.75" customHeight="1" thickBot="1">
      <c r="B187" s="106"/>
      <c r="C187" s="106"/>
      <c r="E187" s="163" t="s">
        <v>2648</v>
      </c>
      <c r="F187" s="333"/>
      <c r="G187" s="329" t="s">
        <v>900</v>
      </c>
      <c r="H187" s="106"/>
      <c r="I187" s="106"/>
      <c r="J187" s="106"/>
    </row>
    <row r="188" spans="1:10" ht="15.75" customHeight="1">
      <c r="A188" s="98"/>
      <c r="B188" s="176" t="s">
        <v>1608</v>
      </c>
      <c r="C188" s="176" t="s">
        <v>4135</v>
      </c>
      <c r="D188" s="157">
        <v>77</v>
      </c>
      <c r="E188" s="142" t="s">
        <v>1874</v>
      </c>
      <c r="F188" s="106" t="s">
        <v>1713</v>
      </c>
      <c r="G188" s="332">
        <v>0.8840277777777777</v>
      </c>
      <c r="H188" s="106"/>
      <c r="I188" s="106"/>
      <c r="J188" s="106"/>
    </row>
    <row r="189" spans="2:10" ht="15.75" customHeight="1">
      <c r="B189" s="106"/>
      <c r="C189" s="106"/>
      <c r="D189" s="164"/>
      <c r="E189" s="164"/>
      <c r="F189" s="106"/>
      <c r="G189" s="106"/>
      <c r="H189" s="106"/>
      <c r="I189" s="106"/>
      <c r="J189" s="106"/>
    </row>
    <row r="190" spans="1:10" ht="15.75" customHeight="1">
      <c r="A190" s="98"/>
      <c r="B190" s="160"/>
      <c r="C190" s="160"/>
      <c r="D190" s="164"/>
      <c r="E190" s="164"/>
      <c r="F190" s="106"/>
      <c r="G190" s="106"/>
      <c r="H190" s="106"/>
      <c r="I190" s="106"/>
      <c r="J190" s="106"/>
    </row>
    <row r="191" spans="1:10" ht="15.75" customHeight="1">
      <c r="A191" s="165"/>
      <c r="B191" s="106"/>
      <c r="C191" s="106"/>
      <c r="D191" s="164"/>
      <c r="E191" s="163"/>
      <c r="F191" s="106"/>
      <c r="G191" s="106"/>
      <c r="H191" s="106"/>
      <c r="I191" s="106"/>
      <c r="J191" s="106"/>
    </row>
    <row r="192" spans="1:10" ht="15.75" customHeight="1">
      <c r="A192" s="98"/>
      <c r="B192" s="160"/>
      <c r="C192" s="160"/>
      <c r="D192" s="164"/>
      <c r="E192" s="164"/>
      <c r="F192" s="106"/>
      <c r="G192" s="106"/>
      <c r="H192" s="106"/>
      <c r="I192" s="106"/>
      <c r="J192" s="106"/>
    </row>
    <row r="193" spans="5:10" ht="15.75" customHeight="1">
      <c r="E193" s="164"/>
      <c r="F193" s="106"/>
      <c r="G193" s="106"/>
      <c r="H193" s="106"/>
      <c r="I193" s="106"/>
      <c r="J193" s="106"/>
    </row>
    <row r="194" spans="1:10" ht="15.75" customHeight="1">
      <c r="A194" s="169"/>
      <c r="B194" s="169"/>
      <c r="D194" s="138"/>
      <c r="E194" s="106"/>
      <c r="F194" s="106"/>
      <c r="G194" s="106"/>
      <c r="H194" s="106"/>
      <c r="I194" s="106"/>
      <c r="J194" s="106"/>
    </row>
    <row r="195" spans="1:10" ht="15.75" customHeight="1">
      <c r="A195" s="513" t="s">
        <v>2517</v>
      </c>
      <c r="B195" s="513"/>
      <c r="C195" s="513"/>
      <c r="D195" s="513"/>
      <c r="E195" s="513"/>
      <c r="F195" s="513"/>
      <c r="G195" s="513"/>
      <c r="H195" s="513"/>
      <c r="I195" s="513"/>
      <c r="J195" s="513"/>
    </row>
    <row r="196" spans="3:10" ht="15.75" customHeight="1">
      <c r="C196" s="175" t="s">
        <v>2705</v>
      </c>
      <c r="D196" s="164"/>
      <c r="E196" s="143" t="s">
        <v>2609</v>
      </c>
      <c r="F196" s="143" t="s">
        <v>2609</v>
      </c>
      <c r="G196" s="143" t="s">
        <v>2609</v>
      </c>
      <c r="H196" s="143" t="s">
        <v>2609</v>
      </c>
      <c r="I196" s="143" t="s">
        <v>2609</v>
      </c>
      <c r="J196" s="106"/>
    </row>
    <row r="197" spans="4:10" ht="15.75" customHeight="1">
      <c r="D197" s="155"/>
      <c r="E197" s="156" t="s">
        <v>1889</v>
      </c>
      <c r="F197" s="156" t="s">
        <v>1890</v>
      </c>
      <c r="G197" s="156" t="s">
        <v>1928</v>
      </c>
      <c r="H197" s="156" t="s">
        <v>1929</v>
      </c>
      <c r="I197" s="156" t="s">
        <v>1934</v>
      </c>
      <c r="J197" s="138"/>
    </row>
    <row r="198" spans="4:10" ht="15.75" customHeight="1">
      <c r="D198" s="164"/>
      <c r="E198" s="158"/>
      <c r="F198" s="106"/>
      <c r="G198" s="332">
        <v>0.43125</v>
      </c>
      <c r="H198" s="106"/>
      <c r="I198" s="106"/>
      <c r="J198" s="106"/>
    </row>
    <row r="199" spans="1:10" ht="15.75" customHeight="1" thickBot="1">
      <c r="A199" s="98"/>
      <c r="B199" s="176" t="s">
        <v>1609</v>
      </c>
      <c r="C199" s="176" t="s">
        <v>575</v>
      </c>
      <c r="D199" s="157">
        <v>78</v>
      </c>
      <c r="E199" s="164"/>
      <c r="F199" s="137" t="s">
        <v>2711</v>
      </c>
      <c r="G199" s="337" t="s">
        <v>918</v>
      </c>
      <c r="H199" s="106"/>
      <c r="I199" s="106"/>
      <c r="J199" s="106"/>
    </row>
    <row r="200" spans="5:10" ht="15.75" customHeight="1">
      <c r="E200" s="164"/>
      <c r="F200" s="356" t="s">
        <v>1905</v>
      </c>
      <c r="G200" s="106"/>
      <c r="H200" s="322"/>
      <c r="J200" s="106"/>
    </row>
    <row r="201" spans="1:10" ht="15.75" customHeight="1" thickBot="1">
      <c r="A201" s="98"/>
      <c r="B201" s="176" t="s">
        <v>861</v>
      </c>
      <c r="C201" s="176" t="s">
        <v>2102</v>
      </c>
      <c r="D201" s="157">
        <v>80</v>
      </c>
      <c r="E201" s="327"/>
      <c r="F201" s="325"/>
      <c r="G201" s="322" t="s">
        <v>2849</v>
      </c>
      <c r="H201" s="322"/>
      <c r="I201" s="106"/>
      <c r="J201" s="106"/>
    </row>
    <row r="202" spans="5:10" ht="15.75" customHeight="1" thickBot="1">
      <c r="E202" s="164"/>
      <c r="F202" s="106"/>
      <c r="G202" s="106" t="s">
        <v>1925</v>
      </c>
      <c r="H202" s="335" t="s">
        <v>2289</v>
      </c>
      <c r="I202" s="106"/>
      <c r="J202" s="106"/>
    </row>
    <row r="203" spans="1:10" ht="15.75" customHeight="1" thickBot="1">
      <c r="A203" s="98"/>
      <c r="B203" s="176" t="s">
        <v>660</v>
      </c>
      <c r="C203" s="176" t="s">
        <v>4135</v>
      </c>
      <c r="D203" s="157">
        <v>81</v>
      </c>
      <c r="E203" s="164"/>
      <c r="F203" s="106"/>
      <c r="G203" s="100"/>
      <c r="H203" s="106"/>
      <c r="I203" s="322"/>
      <c r="J203" s="106"/>
    </row>
    <row r="204" spans="5:10" ht="15.75" customHeight="1" thickBot="1">
      <c r="E204" s="331"/>
      <c r="F204" s="342" t="s">
        <v>2806</v>
      </c>
      <c r="G204" s="328"/>
      <c r="H204" s="106"/>
      <c r="I204" s="322"/>
      <c r="J204" s="106"/>
    </row>
    <row r="205" spans="1:10" ht="15.75" customHeight="1">
      <c r="A205" s="98"/>
      <c r="B205" s="176" t="s">
        <v>661</v>
      </c>
      <c r="C205" s="176" t="s">
        <v>3214</v>
      </c>
      <c r="D205" s="157">
        <v>82</v>
      </c>
      <c r="E205" s="161"/>
      <c r="F205" s="142" t="s">
        <v>1906</v>
      </c>
      <c r="G205" s="329" t="s">
        <v>3762</v>
      </c>
      <c r="H205" s="106"/>
      <c r="I205" s="350">
        <v>0.8861111111111111</v>
      </c>
      <c r="J205" s="106"/>
    </row>
    <row r="206" spans="5:10" ht="15.75" customHeight="1" thickBot="1">
      <c r="E206" s="164"/>
      <c r="F206" s="106"/>
      <c r="G206" s="106"/>
      <c r="H206" s="106" t="s">
        <v>1778</v>
      </c>
      <c r="I206" s="335" t="s">
        <v>1691</v>
      </c>
      <c r="J206" s="106"/>
    </row>
    <row r="207" spans="1:10" ht="15.75" customHeight="1" thickBot="1">
      <c r="A207" s="98"/>
      <c r="B207" s="176" t="s">
        <v>862</v>
      </c>
      <c r="C207" s="176" t="s">
        <v>2103</v>
      </c>
      <c r="D207" s="157">
        <v>83</v>
      </c>
      <c r="E207" s="327"/>
      <c r="F207" s="106"/>
      <c r="G207" s="106"/>
      <c r="H207" s="100" t="s">
        <v>1930</v>
      </c>
      <c r="I207" s="100"/>
      <c r="J207" s="162"/>
    </row>
    <row r="208" spans="5:10" ht="15.75" customHeight="1" thickBot="1">
      <c r="E208" s="163" t="s">
        <v>2637</v>
      </c>
      <c r="F208" s="322" t="s">
        <v>1714</v>
      </c>
      <c r="G208" s="106"/>
      <c r="H208" s="100"/>
      <c r="I208" s="100"/>
      <c r="J208" s="162"/>
    </row>
    <row r="209" spans="1:10" s="135" customFormat="1" ht="15.75" customHeight="1" thickBot="1">
      <c r="A209" s="97"/>
      <c r="B209" s="176" t="s">
        <v>1610</v>
      </c>
      <c r="C209" s="176" t="s">
        <v>566</v>
      </c>
      <c r="D209" s="157">
        <v>84</v>
      </c>
      <c r="E209" s="142" t="s">
        <v>1876</v>
      </c>
      <c r="F209" s="329" t="s">
        <v>2807</v>
      </c>
      <c r="G209" s="335" t="s">
        <v>919</v>
      </c>
      <c r="H209" s="100"/>
      <c r="I209" s="100"/>
      <c r="J209" s="162"/>
    </row>
    <row r="210" spans="5:10" ht="15.75" customHeight="1">
      <c r="E210" s="164"/>
      <c r="F210" s="100" t="s">
        <v>1907</v>
      </c>
      <c r="G210" s="106"/>
      <c r="H210" s="328"/>
      <c r="I210" s="100"/>
      <c r="J210" s="162"/>
    </row>
    <row r="211" spans="1:10" ht="15.75" customHeight="1">
      <c r="A211" s="98"/>
      <c r="B211" s="176" t="s">
        <v>662</v>
      </c>
      <c r="C211" s="176" t="s">
        <v>2159</v>
      </c>
      <c r="D211" s="157">
        <v>85</v>
      </c>
      <c r="E211" s="161"/>
      <c r="F211" s="142"/>
      <c r="G211" s="376"/>
      <c r="H211" s="100"/>
      <c r="I211" s="100"/>
      <c r="J211" s="162"/>
    </row>
    <row r="212" spans="5:10" ht="15.75" customHeight="1" thickBot="1">
      <c r="E212" s="164"/>
      <c r="F212" s="106"/>
      <c r="G212" s="106" t="s">
        <v>2850</v>
      </c>
      <c r="H212" s="328"/>
      <c r="I212" s="100"/>
      <c r="J212" s="162"/>
    </row>
    <row r="213" spans="1:10" ht="15.75" customHeight="1" thickBot="1">
      <c r="A213" s="97"/>
      <c r="B213" s="176" t="s">
        <v>663</v>
      </c>
      <c r="C213" s="176" t="s">
        <v>619</v>
      </c>
      <c r="D213" s="157">
        <v>86</v>
      </c>
      <c r="E213" s="164"/>
      <c r="F213" s="106"/>
      <c r="G213" s="100" t="s">
        <v>1868</v>
      </c>
      <c r="H213" s="329" t="s">
        <v>846</v>
      </c>
      <c r="I213" s="100"/>
      <c r="J213" s="162"/>
    </row>
    <row r="214" spans="5:10" ht="15.75" customHeight="1" thickBot="1">
      <c r="E214" s="331"/>
      <c r="F214" s="342" t="s">
        <v>2808</v>
      </c>
      <c r="G214" s="328"/>
      <c r="H214" s="106"/>
      <c r="I214" s="100"/>
      <c r="J214" s="162"/>
    </row>
    <row r="215" spans="1:10" ht="15.75" customHeight="1">
      <c r="A215" s="98"/>
      <c r="B215" s="176" t="s">
        <v>664</v>
      </c>
      <c r="C215" s="176" t="s">
        <v>572</v>
      </c>
      <c r="D215" s="157">
        <v>87</v>
      </c>
      <c r="E215" s="161"/>
      <c r="F215" s="142" t="s">
        <v>1908</v>
      </c>
      <c r="G215" s="329" t="s">
        <v>2928</v>
      </c>
      <c r="H215" s="106"/>
      <c r="I215" s="100"/>
      <c r="J215" s="162"/>
    </row>
    <row r="216" spans="5:10" ht="15.75" customHeight="1" thickBot="1">
      <c r="E216" s="164"/>
      <c r="F216" s="106"/>
      <c r="G216" s="332">
        <v>0.8847222222222223</v>
      </c>
      <c r="H216" s="106"/>
      <c r="I216" s="168" t="s">
        <v>1786</v>
      </c>
      <c r="J216" s="162" t="s">
        <v>2716</v>
      </c>
    </row>
    <row r="217" spans="1:10" ht="15.75" customHeight="1" thickBot="1">
      <c r="A217" s="98"/>
      <c r="B217" s="176" t="s">
        <v>1611</v>
      </c>
      <c r="C217" s="176" t="s">
        <v>614</v>
      </c>
      <c r="D217" s="157">
        <v>88</v>
      </c>
      <c r="E217" s="164"/>
      <c r="F217" s="106"/>
      <c r="G217" s="106"/>
      <c r="H217" s="106"/>
      <c r="I217" s="106" t="s">
        <v>1938</v>
      </c>
      <c r="J217" s="326" t="s">
        <v>3872</v>
      </c>
    </row>
    <row r="218" spans="2:10" ht="15.75" customHeight="1" thickBot="1">
      <c r="B218" s="106"/>
      <c r="C218" s="106"/>
      <c r="E218" s="331" t="s">
        <v>2641</v>
      </c>
      <c r="F218" s="335" t="s">
        <v>1715</v>
      </c>
      <c r="G218" s="106"/>
      <c r="H218" s="106"/>
      <c r="I218" s="106"/>
      <c r="J218" s="322"/>
    </row>
    <row r="219" spans="1:10" ht="15.75" customHeight="1" thickBot="1">
      <c r="A219" s="98"/>
      <c r="B219" s="176" t="s">
        <v>1612</v>
      </c>
      <c r="C219" s="176" t="s">
        <v>606</v>
      </c>
      <c r="D219" s="157">
        <v>89</v>
      </c>
      <c r="E219" s="142" t="s">
        <v>1877</v>
      </c>
      <c r="F219" s="353" t="s">
        <v>2809</v>
      </c>
      <c r="G219" s="335" t="s">
        <v>1678</v>
      </c>
      <c r="H219" s="106"/>
      <c r="I219" s="106"/>
      <c r="J219" s="322"/>
    </row>
    <row r="220" spans="2:10" ht="15.75" customHeight="1">
      <c r="B220" s="106"/>
      <c r="C220" s="106"/>
      <c r="E220" s="159"/>
      <c r="F220" s="100" t="s">
        <v>1869</v>
      </c>
      <c r="G220" s="100"/>
      <c r="H220" s="162"/>
      <c r="I220" s="106"/>
      <c r="J220" s="322"/>
    </row>
    <row r="221" spans="1:10" ht="15.75" customHeight="1">
      <c r="A221" s="98"/>
      <c r="B221" s="176" t="s">
        <v>665</v>
      </c>
      <c r="C221" s="176" t="s">
        <v>4135</v>
      </c>
      <c r="D221" s="157">
        <v>90</v>
      </c>
      <c r="E221" s="161"/>
      <c r="F221" s="142"/>
      <c r="G221" s="100"/>
      <c r="H221" s="380">
        <v>0.55625</v>
      </c>
      <c r="I221" s="106"/>
      <c r="J221" s="322"/>
    </row>
    <row r="222" spans="2:10" ht="15.75" customHeight="1" thickBot="1">
      <c r="B222" s="106"/>
      <c r="C222" s="106"/>
      <c r="E222" s="164"/>
      <c r="F222" s="106"/>
      <c r="G222" s="100" t="s">
        <v>2852</v>
      </c>
      <c r="H222" s="162" t="s">
        <v>855</v>
      </c>
      <c r="I222" s="106"/>
      <c r="J222" s="322"/>
    </row>
    <row r="223" spans="1:10" ht="15.75" customHeight="1">
      <c r="A223" s="97"/>
      <c r="B223" s="176" t="s">
        <v>666</v>
      </c>
      <c r="C223" s="176" t="s">
        <v>2107</v>
      </c>
      <c r="D223" s="157">
        <v>91</v>
      </c>
      <c r="E223" s="164"/>
      <c r="F223" s="106"/>
      <c r="G223" s="106" t="s">
        <v>1869</v>
      </c>
      <c r="H223" s="336"/>
      <c r="I223" s="162"/>
      <c r="J223" s="322"/>
    </row>
    <row r="224" spans="1:10" ht="15.75" customHeight="1" thickBot="1">
      <c r="A224" s="97"/>
      <c r="B224" s="106"/>
      <c r="C224" s="106"/>
      <c r="E224" s="170"/>
      <c r="F224" s="137" t="s">
        <v>2810</v>
      </c>
      <c r="G224" s="106"/>
      <c r="H224" s="328"/>
      <c r="I224" s="162"/>
      <c r="J224" s="322"/>
    </row>
    <row r="225" spans="1:10" ht="15.75" customHeight="1" thickBot="1">
      <c r="A225" s="97"/>
      <c r="B225" s="176" t="s">
        <v>863</v>
      </c>
      <c r="C225" s="176" t="s">
        <v>4122</v>
      </c>
      <c r="D225" s="157">
        <v>92</v>
      </c>
      <c r="E225" s="106"/>
      <c r="F225" s="321" t="s">
        <v>1870</v>
      </c>
      <c r="G225" s="326" t="s">
        <v>901</v>
      </c>
      <c r="H225" s="100"/>
      <c r="I225" s="376"/>
      <c r="J225" s="106"/>
    </row>
    <row r="226" spans="2:10" ht="15.75" customHeight="1" thickBot="1">
      <c r="B226" s="106"/>
      <c r="C226" s="106"/>
      <c r="E226" s="324"/>
      <c r="F226" s="106"/>
      <c r="G226" s="106"/>
      <c r="H226" s="100" t="s">
        <v>1779</v>
      </c>
      <c r="I226" s="359"/>
      <c r="J226" s="106"/>
    </row>
    <row r="227" spans="1:10" ht="15.75" customHeight="1">
      <c r="A227" s="98"/>
      <c r="B227" s="176" t="s">
        <v>1613</v>
      </c>
      <c r="C227" s="176" t="s">
        <v>564</v>
      </c>
      <c r="D227" s="157">
        <v>93</v>
      </c>
      <c r="E227" s="164"/>
      <c r="F227" s="106"/>
      <c r="G227" s="106"/>
      <c r="H227" s="356" t="s">
        <v>1865</v>
      </c>
      <c r="I227" s="106" t="s">
        <v>3619</v>
      </c>
      <c r="J227" s="106"/>
    </row>
    <row r="228" spans="2:10" ht="15.75" customHeight="1" thickBot="1">
      <c r="B228" s="106"/>
      <c r="C228" s="106"/>
      <c r="E228" s="167" t="s">
        <v>2613</v>
      </c>
      <c r="F228" s="162" t="s">
        <v>1716</v>
      </c>
      <c r="G228" s="106"/>
      <c r="H228" s="356"/>
      <c r="I228" s="106"/>
      <c r="J228" s="106"/>
    </row>
    <row r="229" spans="1:10" ht="15.75" customHeight="1" thickBot="1">
      <c r="A229" s="98"/>
      <c r="B229" s="176" t="s">
        <v>1614</v>
      </c>
      <c r="C229" s="176" t="s">
        <v>611</v>
      </c>
      <c r="D229" s="157">
        <v>94</v>
      </c>
      <c r="E229" s="325" t="s">
        <v>1878</v>
      </c>
      <c r="F229" s="336" t="s">
        <v>2811</v>
      </c>
      <c r="G229" s="106"/>
      <c r="H229" s="356"/>
      <c r="I229" s="106"/>
      <c r="J229" s="106"/>
    </row>
    <row r="230" spans="2:10" ht="15.75" customHeight="1" thickBot="1">
      <c r="B230" s="106"/>
      <c r="C230" s="106"/>
      <c r="E230" s="164"/>
      <c r="F230" s="100" t="s">
        <v>1909</v>
      </c>
      <c r="G230" s="337" t="s">
        <v>3818</v>
      </c>
      <c r="H230" s="356"/>
      <c r="I230" s="106"/>
      <c r="J230" s="106"/>
    </row>
    <row r="231" spans="1:10" ht="15.75" customHeight="1" thickBot="1">
      <c r="A231" s="98"/>
      <c r="B231" s="176" t="s">
        <v>667</v>
      </c>
      <c r="C231" s="176" t="s">
        <v>2104</v>
      </c>
      <c r="D231" s="157">
        <v>95</v>
      </c>
      <c r="E231" s="164"/>
      <c r="F231" s="106"/>
      <c r="G231" s="328"/>
      <c r="H231" s="162"/>
      <c r="I231" s="322"/>
      <c r="J231" s="106"/>
    </row>
    <row r="232" spans="2:10" ht="15.75" customHeight="1" thickBot="1">
      <c r="B232" s="106"/>
      <c r="C232" s="106"/>
      <c r="E232" s="324"/>
      <c r="F232" s="342"/>
      <c r="G232" s="100" t="s">
        <v>2714</v>
      </c>
      <c r="H232" s="162"/>
      <c r="I232" s="322"/>
      <c r="J232" s="106"/>
    </row>
    <row r="233" spans="1:10" ht="15.75" customHeight="1">
      <c r="A233" s="98"/>
      <c r="B233" s="176" t="s">
        <v>668</v>
      </c>
      <c r="C233" s="176" t="s">
        <v>2103</v>
      </c>
      <c r="D233" s="157">
        <v>96</v>
      </c>
      <c r="E233" s="164"/>
      <c r="F233" s="158"/>
      <c r="G233" s="356" t="s">
        <v>1870</v>
      </c>
      <c r="H233" s="326" t="s">
        <v>856</v>
      </c>
      <c r="I233" s="106"/>
      <c r="J233" s="106"/>
    </row>
    <row r="234" spans="2:10" ht="15.75" customHeight="1" thickBot="1">
      <c r="B234" s="106"/>
      <c r="C234" s="106"/>
      <c r="E234" s="159"/>
      <c r="F234" s="100" t="s">
        <v>2812</v>
      </c>
      <c r="G234" s="359"/>
      <c r="H234" s="106"/>
      <c r="I234" s="106"/>
      <c r="J234" s="106"/>
    </row>
    <row r="235" spans="1:10" ht="15.75" customHeight="1" thickBot="1">
      <c r="A235" s="97" t="s">
        <v>670</v>
      </c>
      <c r="B235" s="176" t="s">
        <v>864</v>
      </c>
      <c r="C235" s="176" t="s">
        <v>611</v>
      </c>
      <c r="D235" s="157">
        <v>97</v>
      </c>
      <c r="E235" s="164"/>
      <c r="F235" s="321" t="s">
        <v>1910</v>
      </c>
      <c r="G235" s="326" t="s">
        <v>902</v>
      </c>
      <c r="H235" s="106"/>
      <c r="I235" s="106"/>
      <c r="J235" s="106"/>
    </row>
    <row r="236" spans="2:10" ht="15.75" customHeight="1">
      <c r="B236" s="106"/>
      <c r="C236" s="106"/>
      <c r="D236" s="164"/>
      <c r="E236" s="342"/>
      <c r="F236" s="106"/>
      <c r="G236" s="106"/>
      <c r="H236" s="106"/>
      <c r="I236" s="106"/>
      <c r="J236" s="106"/>
    </row>
    <row r="237" spans="1:10" ht="15.75" customHeight="1">
      <c r="A237" s="169"/>
      <c r="B237" s="169"/>
      <c r="D237" s="138"/>
      <c r="E237" s="106"/>
      <c r="F237" s="106"/>
      <c r="G237" s="106"/>
      <c r="H237" s="106"/>
      <c r="I237" s="106"/>
      <c r="J237" s="106"/>
    </row>
    <row r="238" spans="1:10" ht="15.75" customHeight="1">
      <c r="A238" s="513" t="s">
        <v>2517</v>
      </c>
      <c r="B238" s="513"/>
      <c r="C238" s="513"/>
      <c r="D238" s="513"/>
      <c r="E238" s="513"/>
      <c r="F238" s="513"/>
      <c r="G238" s="513"/>
      <c r="H238" s="513"/>
      <c r="I238" s="513"/>
      <c r="J238" s="513"/>
    </row>
    <row r="239" spans="3:10" ht="15.75" customHeight="1">
      <c r="C239" s="175" t="s">
        <v>2706</v>
      </c>
      <c r="D239" s="164"/>
      <c r="E239" s="143" t="s">
        <v>2609</v>
      </c>
      <c r="F239" s="143" t="s">
        <v>2609</v>
      </c>
      <c r="G239" s="143" t="s">
        <v>2609</v>
      </c>
      <c r="H239" s="143" t="s">
        <v>2609</v>
      </c>
      <c r="I239" s="143" t="s">
        <v>2609</v>
      </c>
      <c r="J239" s="106"/>
    </row>
    <row r="240" spans="1:10" ht="15.75" customHeight="1">
      <c r="A240" s="169"/>
      <c r="B240" s="169"/>
      <c r="D240" s="155"/>
      <c r="E240" s="156" t="s">
        <v>1889</v>
      </c>
      <c r="F240" s="156" t="s">
        <v>1890</v>
      </c>
      <c r="G240" s="156" t="s">
        <v>1928</v>
      </c>
      <c r="H240" s="156" t="s">
        <v>1929</v>
      </c>
      <c r="I240" s="156" t="s">
        <v>1934</v>
      </c>
      <c r="J240" s="138"/>
    </row>
    <row r="241" spans="4:10" ht="15.75" customHeight="1">
      <c r="D241" s="164"/>
      <c r="E241" s="106"/>
      <c r="F241" s="106"/>
      <c r="G241" s="106"/>
      <c r="H241" s="106"/>
      <c r="I241" s="106"/>
      <c r="J241" s="106"/>
    </row>
    <row r="242" spans="1:10" ht="15.75" customHeight="1">
      <c r="A242" s="97"/>
      <c r="B242" s="176" t="s">
        <v>1615</v>
      </c>
      <c r="C242" s="176" t="s">
        <v>2103</v>
      </c>
      <c r="D242" s="157">
        <v>98</v>
      </c>
      <c r="E242" s="164"/>
      <c r="F242" s="332">
        <v>0.68125</v>
      </c>
      <c r="G242" s="106"/>
      <c r="H242" s="106"/>
      <c r="I242" s="106"/>
      <c r="J242" s="106"/>
    </row>
    <row r="243" spans="5:10" ht="15.75" customHeight="1" thickBot="1">
      <c r="E243" s="167" t="s">
        <v>2616</v>
      </c>
      <c r="F243" s="106" t="s">
        <v>1717</v>
      </c>
      <c r="G243" s="106"/>
      <c r="H243" s="106"/>
      <c r="I243" s="106"/>
      <c r="J243" s="106"/>
    </row>
    <row r="244" spans="1:10" ht="15.75" customHeight="1" thickBot="1">
      <c r="A244" s="98"/>
      <c r="B244" s="176" t="s">
        <v>865</v>
      </c>
      <c r="C244" s="176" t="s">
        <v>1616</v>
      </c>
      <c r="D244" s="157">
        <v>99</v>
      </c>
      <c r="E244" s="106" t="s">
        <v>1879</v>
      </c>
      <c r="F244" s="354" t="s">
        <v>2813</v>
      </c>
      <c r="G244" s="335" t="s">
        <v>903</v>
      </c>
      <c r="H244" s="106"/>
      <c r="I244" s="106"/>
      <c r="J244" s="106"/>
    </row>
    <row r="245" spans="5:10" ht="15.75" customHeight="1">
      <c r="E245" s="324"/>
      <c r="F245" s="100" t="s">
        <v>1911</v>
      </c>
      <c r="G245" s="106"/>
      <c r="H245" s="322"/>
      <c r="I245" s="106"/>
      <c r="J245" s="106"/>
    </row>
    <row r="246" spans="1:10" ht="15.75" customHeight="1">
      <c r="A246" s="98"/>
      <c r="B246" s="176" t="s">
        <v>671</v>
      </c>
      <c r="C246" s="176" t="s">
        <v>4135</v>
      </c>
      <c r="D246" s="157">
        <v>100</v>
      </c>
      <c r="E246" s="161"/>
      <c r="F246" s="142"/>
      <c r="G246" s="106" t="s">
        <v>1768</v>
      </c>
      <c r="H246" s="322"/>
      <c r="I246" s="106"/>
      <c r="J246" s="106"/>
    </row>
    <row r="247" spans="5:10" ht="15.75" customHeight="1" thickBot="1">
      <c r="E247" s="164"/>
      <c r="F247" s="106"/>
      <c r="G247" s="106" t="s">
        <v>1909</v>
      </c>
      <c r="H247" s="322" t="s">
        <v>857</v>
      </c>
      <c r="I247" s="106"/>
      <c r="J247" s="106"/>
    </row>
    <row r="248" spans="1:10" ht="15.75" customHeight="1" thickBot="1">
      <c r="A248" s="98"/>
      <c r="B248" s="176" t="s">
        <v>672</v>
      </c>
      <c r="C248" s="176" t="s">
        <v>2103</v>
      </c>
      <c r="D248" s="157">
        <v>101</v>
      </c>
      <c r="E248" s="327"/>
      <c r="F248" s="106"/>
      <c r="G248" s="100"/>
      <c r="H248" s="334"/>
      <c r="I248" s="106"/>
      <c r="J248" s="106"/>
    </row>
    <row r="249" spans="5:10" ht="15.75" customHeight="1" thickBot="1">
      <c r="E249" s="163"/>
      <c r="F249" s="342" t="s">
        <v>2814</v>
      </c>
      <c r="G249" s="333"/>
      <c r="H249" s="100"/>
      <c r="I249" s="106"/>
      <c r="J249" s="106"/>
    </row>
    <row r="250" spans="1:10" ht="15.75" customHeight="1">
      <c r="A250" s="98"/>
      <c r="B250" s="176" t="s">
        <v>673</v>
      </c>
      <c r="C250" s="176" t="s">
        <v>674</v>
      </c>
      <c r="D250" s="157">
        <v>102</v>
      </c>
      <c r="E250" s="161"/>
      <c r="F250" s="142" t="s">
        <v>1874</v>
      </c>
      <c r="G250" s="106" t="s">
        <v>1596</v>
      </c>
      <c r="H250" s="100"/>
      <c r="I250" s="106"/>
      <c r="J250" s="106"/>
    </row>
    <row r="251" spans="5:10" ht="15.75" customHeight="1" thickBot="1">
      <c r="E251" s="164"/>
      <c r="F251" s="106"/>
      <c r="G251" s="106"/>
      <c r="H251" s="100" t="s">
        <v>2538</v>
      </c>
      <c r="I251" s="337" t="s">
        <v>1664</v>
      </c>
      <c r="J251" s="106"/>
    </row>
    <row r="252" spans="1:10" ht="15.75" customHeight="1" thickBot="1">
      <c r="A252" s="98"/>
      <c r="B252" s="176" t="s">
        <v>866</v>
      </c>
      <c r="C252" s="176" t="s">
        <v>566</v>
      </c>
      <c r="D252" s="157">
        <v>103</v>
      </c>
      <c r="E252" s="164"/>
      <c r="F252" s="106"/>
      <c r="G252" s="106"/>
      <c r="H252" s="106" t="s">
        <v>1866</v>
      </c>
      <c r="I252" s="328"/>
      <c r="J252" s="162"/>
    </row>
    <row r="253" spans="5:10" ht="15.75" customHeight="1" thickBot="1">
      <c r="E253" s="331" t="s">
        <v>2859</v>
      </c>
      <c r="F253" s="322" t="s">
        <v>2876</v>
      </c>
      <c r="G253" s="106"/>
      <c r="H253" s="356"/>
      <c r="I253" s="100"/>
      <c r="J253" s="162"/>
    </row>
    <row r="254" spans="1:10" ht="15.75" customHeight="1" thickBot="1">
      <c r="A254" s="98"/>
      <c r="B254" s="176" t="s">
        <v>1617</v>
      </c>
      <c r="C254" s="176" t="s">
        <v>604</v>
      </c>
      <c r="D254" s="157">
        <v>104</v>
      </c>
      <c r="E254" s="142" t="s">
        <v>1880</v>
      </c>
      <c r="F254" s="329" t="s">
        <v>1760</v>
      </c>
      <c r="G254" s="335" t="s">
        <v>904</v>
      </c>
      <c r="H254" s="106"/>
      <c r="I254" s="328"/>
      <c r="J254" s="162"/>
    </row>
    <row r="255" spans="5:10" ht="15.75" customHeight="1">
      <c r="E255" s="164"/>
      <c r="F255" s="100" t="s">
        <v>1875</v>
      </c>
      <c r="G255" s="106"/>
      <c r="H255" s="322"/>
      <c r="I255" s="328"/>
      <c r="J255" s="162"/>
    </row>
    <row r="256" spans="1:10" ht="15.75" customHeight="1">
      <c r="A256" s="98"/>
      <c r="B256" s="176" t="s">
        <v>675</v>
      </c>
      <c r="C256" s="176" t="s">
        <v>614</v>
      </c>
      <c r="D256" s="157">
        <v>105</v>
      </c>
      <c r="E256" s="161"/>
      <c r="F256" s="142"/>
      <c r="G256" s="106" t="s">
        <v>2715</v>
      </c>
      <c r="H256" s="322"/>
      <c r="I256" s="328"/>
      <c r="J256" s="162"/>
    </row>
    <row r="257" spans="5:10" ht="15.75" customHeight="1" thickBot="1">
      <c r="E257" s="164"/>
      <c r="F257" s="106"/>
      <c r="G257" s="106" t="s">
        <v>1910</v>
      </c>
      <c r="H257" s="322"/>
      <c r="I257" s="328"/>
      <c r="J257" s="162"/>
    </row>
    <row r="258" spans="1:10" ht="15.75" customHeight="1">
      <c r="A258" s="98"/>
      <c r="B258" s="176" t="s">
        <v>676</v>
      </c>
      <c r="C258" s="176" t="s">
        <v>572</v>
      </c>
      <c r="D258" s="157">
        <v>106</v>
      </c>
      <c r="E258" s="161"/>
      <c r="F258" s="106"/>
      <c r="G258" s="100"/>
      <c r="H258" s="329" t="s">
        <v>858</v>
      </c>
      <c r="I258" s="100"/>
      <c r="J258" s="162"/>
    </row>
    <row r="259" spans="5:10" ht="15.75" customHeight="1" thickBot="1">
      <c r="E259" s="163"/>
      <c r="F259" s="137" t="s">
        <v>2815</v>
      </c>
      <c r="G259" s="100"/>
      <c r="H259" s="332">
        <v>0.8868055555555556</v>
      </c>
      <c r="I259" s="100"/>
      <c r="J259" s="162"/>
    </row>
    <row r="260" spans="1:10" ht="15.75" customHeight="1" thickBot="1">
      <c r="A260" s="98"/>
      <c r="B260" s="176" t="s">
        <v>677</v>
      </c>
      <c r="C260" s="176" t="s">
        <v>678</v>
      </c>
      <c r="D260" s="157">
        <v>107</v>
      </c>
      <c r="E260" s="327"/>
      <c r="F260" s="321" t="s">
        <v>1876</v>
      </c>
      <c r="G260" s="326" t="s">
        <v>2902</v>
      </c>
      <c r="H260" s="106"/>
      <c r="I260" s="100"/>
      <c r="J260" s="162"/>
    </row>
    <row r="261" spans="2:10" ht="15.75" customHeight="1" thickBot="1">
      <c r="B261" s="106"/>
      <c r="C261" s="106"/>
      <c r="E261" s="164"/>
      <c r="F261" s="106"/>
      <c r="G261" s="106"/>
      <c r="H261" s="106"/>
      <c r="I261" s="168" t="s">
        <v>2856</v>
      </c>
      <c r="J261" s="162" t="s">
        <v>2716</v>
      </c>
    </row>
    <row r="262" spans="1:10" ht="15.75" customHeight="1" thickBot="1">
      <c r="A262" s="98"/>
      <c r="B262" s="176" t="s">
        <v>1618</v>
      </c>
      <c r="C262" s="176" t="s">
        <v>611</v>
      </c>
      <c r="D262" s="157">
        <v>108</v>
      </c>
      <c r="E262" s="327"/>
      <c r="F262" s="332">
        <v>0.8881944444444444</v>
      </c>
      <c r="G262" s="106"/>
      <c r="H262" s="106"/>
      <c r="I262" s="106" t="s">
        <v>141</v>
      </c>
      <c r="J262" s="326" t="s">
        <v>3873</v>
      </c>
    </row>
    <row r="263" spans="2:10" ht="15.75" customHeight="1" thickBot="1">
      <c r="B263" s="106"/>
      <c r="C263" s="106"/>
      <c r="E263" s="330" t="s">
        <v>2860</v>
      </c>
      <c r="F263" s="335" t="s">
        <v>1718</v>
      </c>
      <c r="G263" s="106"/>
      <c r="H263" s="106"/>
      <c r="I263" s="356"/>
      <c r="J263" s="106"/>
    </row>
    <row r="264" spans="1:10" ht="15.75" customHeight="1" thickBot="1">
      <c r="A264" s="97"/>
      <c r="B264" s="176" t="s">
        <v>1619</v>
      </c>
      <c r="C264" s="176" t="s">
        <v>4135</v>
      </c>
      <c r="D264" s="157">
        <v>109</v>
      </c>
      <c r="E264" s="142" t="s">
        <v>1881</v>
      </c>
      <c r="F264" s="100" t="s">
        <v>2816</v>
      </c>
      <c r="G264" s="162" t="s">
        <v>920</v>
      </c>
      <c r="H264" s="106"/>
      <c r="I264" s="356"/>
      <c r="J264" s="106"/>
    </row>
    <row r="265" spans="2:10" ht="15.75" customHeight="1">
      <c r="B265" s="106"/>
      <c r="C265" s="106"/>
      <c r="E265" s="159"/>
      <c r="F265" s="106" t="s">
        <v>1912</v>
      </c>
      <c r="G265" s="336"/>
      <c r="H265" s="162"/>
      <c r="I265" s="356"/>
      <c r="J265" s="106"/>
    </row>
    <row r="266" spans="1:10" ht="15.75" customHeight="1" thickBot="1">
      <c r="A266" s="97"/>
      <c r="B266" s="176" t="s">
        <v>679</v>
      </c>
      <c r="C266" s="176" t="s">
        <v>567</v>
      </c>
      <c r="D266" s="157">
        <v>110</v>
      </c>
      <c r="E266" s="164"/>
      <c r="F266" s="321"/>
      <c r="G266" s="328"/>
      <c r="H266" s="162"/>
      <c r="I266" s="356"/>
      <c r="J266" s="106"/>
    </row>
    <row r="267" spans="1:10" ht="15.75" customHeight="1" thickBot="1">
      <c r="A267" s="169"/>
      <c r="B267" s="106"/>
      <c r="C267" s="106"/>
      <c r="E267" s="324"/>
      <c r="F267" s="106"/>
      <c r="G267" s="100" t="s">
        <v>1769</v>
      </c>
      <c r="H267" s="162" t="s">
        <v>1587</v>
      </c>
      <c r="I267" s="356"/>
      <c r="J267" s="106"/>
    </row>
    <row r="268" spans="1:10" ht="15.75" customHeight="1" thickBot="1">
      <c r="A268" s="98"/>
      <c r="B268" s="176" t="s">
        <v>867</v>
      </c>
      <c r="C268" s="176" t="s">
        <v>2103</v>
      </c>
      <c r="D268" s="157">
        <v>111</v>
      </c>
      <c r="E268" s="327"/>
      <c r="F268" s="321"/>
      <c r="G268" s="106" t="s">
        <v>1911</v>
      </c>
      <c r="H268" s="336"/>
      <c r="I268" s="376"/>
      <c r="J268" s="106"/>
    </row>
    <row r="269" spans="2:10" ht="15.75" customHeight="1" thickBot="1">
      <c r="B269" s="106"/>
      <c r="C269" s="106"/>
      <c r="E269" s="163"/>
      <c r="F269" s="341" t="s">
        <v>2817</v>
      </c>
      <c r="G269" s="351"/>
      <c r="H269" s="100"/>
      <c r="I269" s="376"/>
      <c r="J269" s="106"/>
    </row>
    <row r="270" spans="2:10" ht="15.75" customHeight="1">
      <c r="B270" s="176" t="s">
        <v>680</v>
      </c>
      <c r="C270" s="176" t="s">
        <v>3218</v>
      </c>
      <c r="D270" s="157">
        <v>112</v>
      </c>
      <c r="E270" s="158"/>
      <c r="F270" s="142" t="s">
        <v>1878</v>
      </c>
      <c r="G270" s="106" t="s">
        <v>921</v>
      </c>
      <c r="H270" s="100"/>
      <c r="I270" s="376"/>
      <c r="J270" s="106"/>
    </row>
    <row r="271" spans="5:10" ht="15.75" customHeight="1" thickBot="1">
      <c r="E271" s="164"/>
      <c r="F271" s="106"/>
      <c r="G271" s="106"/>
      <c r="H271" s="100" t="s">
        <v>2539</v>
      </c>
      <c r="I271" s="359"/>
      <c r="J271" s="106"/>
    </row>
    <row r="272" spans="1:10" ht="15.75" customHeight="1" thickBot="1">
      <c r="A272" s="98"/>
      <c r="B272" s="176" t="s">
        <v>681</v>
      </c>
      <c r="C272" s="176" t="s">
        <v>4122</v>
      </c>
      <c r="D272" s="157">
        <v>113</v>
      </c>
      <c r="E272" s="321"/>
      <c r="F272" s="321"/>
      <c r="G272" s="106"/>
      <c r="H272" s="356" t="s">
        <v>1931</v>
      </c>
      <c r="I272" s="326" t="s">
        <v>780</v>
      </c>
      <c r="J272" s="106"/>
    </row>
    <row r="273" spans="2:10" ht="15.75" customHeight="1" thickBot="1">
      <c r="B273" s="106"/>
      <c r="C273" s="106"/>
      <c r="E273" s="164"/>
      <c r="F273" s="106" t="s">
        <v>2818</v>
      </c>
      <c r="G273" s="322" t="s">
        <v>922</v>
      </c>
      <c r="H273" s="356"/>
      <c r="I273" s="332">
        <v>0.5145833333333333</v>
      </c>
      <c r="J273" s="106"/>
    </row>
    <row r="274" spans="1:10" ht="15.75" customHeight="1">
      <c r="A274" s="98"/>
      <c r="B274" s="176" t="s">
        <v>682</v>
      </c>
      <c r="C274" s="176" t="s">
        <v>683</v>
      </c>
      <c r="D274" s="157">
        <v>114</v>
      </c>
      <c r="E274" s="161"/>
      <c r="F274" s="142" t="s">
        <v>1879</v>
      </c>
      <c r="G274" s="334"/>
      <c r="H274" s="376"/>
      <c r="I274" s="106"/>
      <c r="J274" s="106"/>
    </row>
    <row r="275" spans="2:10" ht="15.75" customHeight="1" thickBot="1">
      <c r="B275" s="106"/>
      <c r="C275" s="106"/>
      <c r="E275" s="164"/>
      <c r="F275" s="106"/>
      <c r="G275" s="100" t="s">
        <v>1798</v>
      </c>
      <c r="H275" s="359"/>
      <c r="I275" s="106"/>
      <c r="J275" s="106"/>
    </row>
    <row r="276" spans="1:10" ht="15.75" customHeight="1">
      <c r="A276" s="98"/>
      <c r="B276" s="176" t="s">
        <v>684</v>
      </c>
      <c r="C276" s="176" t="s">
        <v>576</v>
      </c>
      <c r="D276" s="157">
        <v>115</v>
      </c>
      <c r="E276" s="164"/>
      <c r="F276" s="158"/>
      <c r="G276" s="106" t="s">
        <v>1874</v>
      </c>
      <c r="H276" s="326" t="s">
        <v>859</v>
      </c>
      <c r="I276" s="106"/>
      <c r="J276" s="106"/>
    </row>
    <row r="277" spans="2:10" ht="15.75" customHeight="1" thickBot="1">
      <c r="B277" s="106"/>
      <c r="C277" s="106"/>
      <c r="E277" s="159"/>
      <c r="F277" s="100" t="s">
        <v>2819</v>
      </c>
      <c r="G277" s="106"/>
      <c r="H277" s="322"/>
      <c r="I277" s="106"/>
      <c r="J277" s="106"/>
    </row>
    <row r="278" spans="1:10" ht="15.75" customHeight="1" thickBot="1">
      <c r="A278" s="98" t="s">
        <v>2750</v>
      </c>
      <c r="B278" s="176" t="s">
        <v>868</v>
      </c>
      <c r="C278" s="176" t="s">
        <v>685</v>
      </c>
      <c r="D278" s="157">
        <v>116</v>
      </c>
      <c r="E278" s="164"/>
      <c r="F278" s="325" t="s">
        <v>1880</v>
      </c>
      <c r="G278" s="326" t="s">
        <v>3763</v>
      </c>
      <c r="H278" s="106"/>
      <c r="I278" s="106"/>
      <c r="J278" s="106"/>
    </row>
    <row r="279" spans="2:10" ht="15.75" customHeight="1">
      <c r="B279" s="106"/>
      <c r="C279" s="106"/>
      <c r="D279" s="164"/>
      <c r="E279" s="342"/>
      <c r="F279" s="342"/>
      <c r="G279" s="106"/>
      <c r="H279" s="106"/>
      <c r="I279" s="106"/>
      <c r="J279" s="106"/>
    </row>
    <row r="280" spans="1:10" s="165" customFormat="1" ht="15.75" customHeight="1">
      <c r="A280" s="98"/>
      <c r="B280" s="160"/>
      <c r="C280" s="160"/>
      <c r="D280" s="164"/>
      <c r="E280" s="164"/>
      <c r="F280" s="106"/>
      <c r="G280" s="106"/>
      <c r="H280" s="106"/>
      <c r="I280" s="106"/>
      <c r="J280" s="106"/>
    </row>
    <row r="281" spans="2:10" s="165" customFormat="1" ht="15.75" customHeight="1">
      <c r="B281" s="106"/>
      <c r="C281" s="106"/>
      <c r="D281" s="164"/>
      <c r="E281" s="164"/>
      <c r="F281" s="106"/>
      <c r="G281" s="106"/>
      <c r="H281" s="106"/>
      <c r="I281" s="106"/>
      <c r="J281" s="106"/>
    </row>
    <row r="282" spans="1:10" s="165" customFormat="1" ht="15.75" customHeight="1">
      <c r="A282" s="97"/>
      <c r="B282" s="106"/>
      <c r="C282" s="105"/>
      <c r="D282" s="164"/>
      <c r="E282" s="164"/>
      <c r="F282" s="106"/>
      <c r="G282" s="106"/>
      <c r="H282" s="106"/>
      <c r="I282" s="106"/>
      <c r="J282" s="106"/>
    </row>
    <row r="283" spans="4:10" ht="15.75" customHeight="1">
      <c r="D283" s="138"/>
      <c r="E283" s="106"/>
      <c r="F283" s="106"/>
      <c r="G283" s="106"/>
      <c r="H283" s="106"/>
      <c r="I283" s="106"/>
      <c r="J283" s="106"/>
    </row>
    <row r="284" spans="4:10" ht="15.75" customHeight="1">
      <c r="D284" s="138"/>
      <c r="E284" s="106"/>
      <c r="F284" s="106"/>
      <c r="G284" s="106"/>
      <c r="H284" s="106"/>
      <c r="I284" s="106"/>
      <c r="J284" s="106"/>
    </row>
    <row r="285" spans="1:10" ht="15.75" customHeight="1">
      <c r="A285" s="513" t="s">
        <v>2517</v>
      </c>
      <c r="B285" s="513"/>
      <c r="C285" s="513"/>
      <c r="D285" s="513"/>
      <c r="E285" s="513"/>
      <c r="F285" s="513"/>
      <c r="G285" s="513"/>
      <c r="H285" s="513"/>
      <c r="I285" s="513"/>
      <c r="J285" s="513"/>
    </row>
    <row r="286" spans="3:10" ht="15.75" customHeight="1">
      <c r="C286" s="175" t="s">
        <v>2707</v>
      </c>
      <c r="D286" s="164"/>
      <c r="E286" s="143" t="s">
        <v>2609</v>
      </c>
      <c r="F286" s="143" t="s">
        <v>2609</v>
      </c>
      <c r="G286" s="143" t="s">
        <v>2609</v>
      </c>
      <c r="H286" s="143" t="s">
        <v>2609</v>
      </c>
      <c r="I286" s="143" t="s">
        <v>2609</v>
      </c>
      <c r="J286" s="106"/>
    </row>
    <row r="287" spans="4:10" ht="15.75" customHeight="1">
      <c r="D287" s="155"/>
      <c r="E287" s="156" t="s">
        <v>1889</v>
      </c>
      <c r="F287" s="156" t="s">
        <v>1890</v>
      </c>
      <c r="G287" s="156" t="s">
        <v>1928</v>
      </c>
      <c r="H287" s="156" t="s">
        <v>1929</v>
      </c>
      <c r="I287" s="156" t="s">
        <v>1934</v>
      </c>
      <c r="J287" s="138"/>
    </row>
    <row r="288" spans="4:10" ht="15.75" customHeight="1">
      <c r="D288" s="164"/>
      <c r="E288" s="106"/>
      <c r="F288" s="106"/>
      <c r="G288" s="106"/>
      <c r="H288" s="106"/>
      <c r="I288" s="106"/>
      <c r="J288" s="106"/>
    </row>
    <row r="289" spans="1:10" ht="15.75" customHeight="1">
      <c r="A289"/>
      <c r="B289" s="176" t="s">
        <v>1620</v>
      </c>
      <c r="C289" s="176" t="s">
        <v>564</v>
      </c>
      <c r="D289" s="157">
        <v>117</v>
      </c>
      <c r="E289" s="164"/>
      <c r="F289" s="332">
        <v>0.68125</v>
      </c>
      <c r="G289" s="106"/>
      <c r="H289" s="106"/>
      <c r="I289" s="106"/>
      <c r="J289" s="106"/>
    </row>
    <row r="290" spans="5:10" ht="15.75" customHeight="1" thickBot="1">
      <c r="E290" s="167" t="s">
        <v>2773</v>
      </c>
      <c r="F290" s="337" t="s">
        <v>1719</v>
      </c>
      <c r="G290" s="332">
        <v>0.6395833333333333</v>
      </c>
      <c r="H290" s="106"/>
      <c r="I290" s="106"/>
      <c r="J290" s="106"/>
    </row>
    <row r="291" spans="1:10" ht="15.75" customHeight="1" thickBot="1">
      <c r="A291"/>
      <c r="B291" s="176" t="s">
        <v>1621</v>
      </c>
      <c r="C291" s="176" t="s">
        <v>3214</v>
      </c>
      <c r="D291" s="157">
        <v>118</v>
      </c>
      <c r="E291" s="325" t="s">
        <v>1882</v>
      </c>
      <c r="F291" s="100" t="s">
        <v>2820</v>
      </c>
      <c r="G291" s="162" t="s">
        <v>923</v>
      </c>
      <c r="H291" s="106"/>
      <c r="I291" s="106"/>
      <c r="J291" s="106"/>
    </row>
    <row r="292" spans="5:10" ht="15.75" customHeight="1">
      <c r="E292" s="324"/>
      <c r="F292" s="106" t="s">
        <v>1913</v>
      </c>
      <c r="G292" s="336"/>
      <c r="H292" s="162"/>
      <c r="I292" s="106"/>
      <c r="J292" s="106"/>
    </row>
    <row r="293" spans="1:10" ht="15.75" customHeight="1" thickBot="1">
      <c r="A293"/>
      <c r="B293" s="176" t="s">
        <v>686</v>
      </c>
      <c r="C293" s="176" t="s">
        <v>575</v>
      </c>
      <c r="D293" s="157">
        <v>119</v>
      </c>
      <c r="E293" s="164"/>
      <c r="F293" s="321"/>
      <c r="G293" s="328" t="s">
        <v>1771</v>
      </c>
      <c r="H293" s="162"/>
      <c r="I293" s="106"/>
      <c r="J293" s="106"/>
    </row>
    <row r="294" spans="5:10" ht="15.75" customHeight="1" thickBot="1">
      <c r="E294" s="324"/>
      <c r="F294" s="106"/>
      <c r="G294" s="100" t="s">
        <v>1875</v>
      </c>
      <c r="H294" s="162" t="s">
        <v>1702</v>
      </c>
      <c r="I294" s="106"/>
      <c r="J294" s="106"/>
    </row>
    <row r="295" spans="1:10" ht="15.75" customHeight="1" thickBot="1">
      <c r="A295"/>
      <c r="B295" s="176" t="s">
        <v>869</v>
      </c>
      <c r="C295" s="176" t="s">
        <v>4135</v>
      </c>
      <c r="D295" s="157">
        <v>120</v>
      </c>
      <c r="E295" s="327"/>
      <c r="F295" s="321"/>
      <c r="G295" s="356"/>
      <c r="H295" s="336"/>
      <c r="I295" s="106"/>
      <c r="J295" s="106"/>
    </row>
    <row r="296" spans="5:10" ht="15.75" customHeight="1" thickBot="1">
      <c r="E296" s="163"/>
      <c r="F296" s="106" t="s">
        <v>2821</v>
      </c>
      <c r="G296" s="351"/>
      <c r="H296" s="100"/>
      <c r="I296" s="106"/>
      <c r="J296" s="106"/>
    </row>
    <row r="297" spans="1:10" ht="15.75" customHeight="1">
      <c r="A297"/>
      <c r="B297" s="176" t="s">
        <v>694</v>
      </c>
      <c r="C297" s="176" t="s">
        <v>606</v>
      </c>
      <c r="D297" s="157">
        <v>121</v>
      </c>
      <c r="E297" s="161"/>
      <c r="F297" s="142" t="s">
        <v>1882</v>
      </c>
      <c r="G297" s="106" t="s">
        <v>924</v>
      </c>
      <c r="H297" s="100"/>
      <c r="I297" s="106"/>
      <c r="J297" s="106"/>
    </row>
    <row r="298" spans="5:10" ht="15.75" customHeight="1" thickBot="1">
      <c r="E298" s="164"/>
      <c r="F298" s="106"/>
      <c r="G298" s="106"/>
      <c r="H298" s="100"/>
      <c r="I298" s="162" t="s">
        <v>52</v>
      </c>
      <c r="J298" s="106"/>
    </row>
    <row r="299" spans="1:10" ht="15.75" customHeight="1" thickBot="1">
      <c r="A299"/>
      <c r="B299" s="176" t="s">
        <v>1622</v>
      </c>
      <c r="C299" s="176" t="s">
        <v>566</v>
      </c>
      <c r="D299" s="157">
        <v>122</v>
      </c>
      <c r="E299" s="327"/>
      <c r="F299" s="106"/>
      <c r="G299" s="106"/>
      <c r="H299" s="106" t="s">
        <v>1781</v>
      </c>
      <c r="I299" s="326"/>
      <c r="J299" s="322"/>
    </row>
    <row r="300" spans="5:10" ht="15.75" customHeight="1" thickBot="1">
      <c r="E300" s="163" t="s">
        <v>2861</v>
      </c>
      <c r="F300" s="338" t="s">
        <v>1674</v>
      </c>
      <c r="G300" s="332">
        <v>0.7645833333333334</v>
      </c>
      <c r="H300" s="106" t="s">
        <v>1868</v>
      </c>
      <c r="I300" s="322"/>
      <c r="J300" s="322"/>
    </row>
    <row r="301" spans="1:10" ht="15.75" customHeight="1" thickBot="1">
      <c r="A301"/>
      <c r="B301" s="176" t="s">
        <v>1623</v>
      </c>
      <c r="C301" s="176" t="s">
        <v>575</v>
      </c>
      <c r="D301" s="157">
        <v>123</v>
      </c>
      <c r="E301" s="142" t="s">
        <v>1883</v>
      </c>
      <c r="F301" s="166" t="s">
        <v>2822</v>
      </c>
      <c r="G301" s="337" t="s">
        <v>925</v>
      </c>
      <c r="H301" s="106"/>
      <c r="I301" s="322"/>
      <c r="J301" s="322"/>
    </row>
    <row r="302" spans="5:10" ht="15.75" customHeight="1">
      <c r="E302" s="164"/>
      <c r="F302" s="106" t="s">
        <v>1883</v>
      </c>
      <c r="G302" s="328"/>
      <c r="H302" s="376"/>
      <c r="I302" s="106"/>
      <c r="J302" s="322"/>
    </row>
    <row r="303" spans="1:10" ht="15.75" customHeight="1" thickBot="1">
      <c r="A303"/>
      <c r="B303" s="176" t="s">
        <v>695</v>
      </c>
      <c r="C303" s="176" t="s">
        <v>614</v>
      </c>
      <c r="D303" s="157">
        <v>124</v>
      </c>
      <c r="E303" s="164"/>
      <c r="F303" s="321"/>
      <c r="G303" s="328"/>
      <c r="H303" s="162"/>
      <c r="I303" s="322"/>
      <c r="J303" s="322"/>
    </row>
    <row r="304" spans="5:10" ht="15.75" customHeight="1" thickBot="1">
      <c r="E304" s="324"/>
      <c r="F304" s="106"/>
      <c r="G304" s="100" t="s">
        <v>1772</v>
      </c>
      <c r="H304" s="162"/>
      <c r="I304" s="401"/>
      <c r="J304" s="106"/>
    </row>
    <row r="305" spans="1:10" ht="15.75" customHeight="1">
      <c r="A305"/>
      <c r="B305" s="176" t="s">
        <v>696</v>
      </c>
      <c r="C305" s="176" t="s">
        <v>616</v>
      </c>
      <c r="D305" s="157">
        <v>125</v>
      </c>
      <c r="E305" s="161"/>
      <c r="F305" s="106"/>
      <c r="G305" s="356" t="s">
        <v>1876</v>
      </c>
      <c r="H305" s="326" t="s">
        <v>860</v>
      </c>
      <c r="I305" s="106"/>
      <c r="J305" s="322"/>
    </row>
    <row r="306" spans="5:10" ht="15.75" customHeight="1" thickBot="1">
      <c r="E306" s="163"/>
      <c r="F306" s="137" t="s">
        <v>2823</v>
      </c>
      <c r="G306" s="106"/>
      <c r="H306" s="322"/>
      <c r="I306" s="106"/>
      <c r="J306" s="322"/>
    </row>
    <row r="307" spans="1:10" ht="15.75" customHeight="1" thickBot="1">
      <c r="A307"/>
      <c r="B307" s="176" t="s">
        <v>870</v>
      </c>
      <c r="C307" s="176" t="s">
        <v>2103</v>
      </c>
      <c r="D307" s="157">
        <v>126</v>
      </c>
      <c r="E307" s="164"/>
      <c r="F307" s="106" t="s">
        <v>1884</v>
      </c>
      <c r="G307" s="326" t="s">
        <v>926</v>
      </c>
      <c r="H307" s="106"/>
      <c r="I307" s="106"/>
      <c r="J307" s="322"/>
    </row>
    <row r="308" spans="5:10" ht="15.75" customHeight="1" thickBot="1">
      <c r="E308" s="324"/>
      <c r="F308" s="342"/>
      <c r="G308" s="332">
        <v>0.68125</v>
      </c>
      <c r="H308" s="106"/>
      <c r="I308" s="163" t="s">
        <v>1787</v>
      </c>
      <c r="J308" s="335" t="s">
        <v>2716</v>
      </c>
    </row>
    <row r="309" spans="1:10" ht="15.75" customHeight="1">
      <c r="A309"/>
      <c r="B309" s="176" t="s">
        <v>1624</v>
      </c>
      <c r="C309" s="176" t="s">
        <v>611</v>
      </c>
      <c r="D309" s="157">
        <v>127</v>
      </c>
      <c r="E309" s="161"/>
      <c r="F309" s="106"/>
      <c r="G309" s="106"/>
      <c r="H309" s="106"/>
      <c r="I309" s="100" t="s">
        <v>1939</v>
      </c>
      <c r="J309" s="106" t="s">
        <v>2418</v>
      </c>
    </row>
    <row r="310" spans="2:10" ht="15.75" customHeight="1" thickBot="1">
      <c r="B310" s="106"/>
      <c r="C310" s="106"/>
      <c r="E310" s="167" t="s">
        <v>2862</v>
      </c>
      <c r="F310" s="106" t="s">
        <v>1720</v>
      </c>
      <c r="G310" s="106"/>
      <c r="H310" s="106"/>
      <c r="I310" s="100"/>
      <c r="J310" s="332">
        <v>0.8854166666666666</v>
      </c>
    </row>
    <row r="311" spans="1:10" ht="15.75" customHeight="1" thickBot="1">
      <c r="A311"/>
      <c r="B311" s="176" t="s">
        <v>874</v>
      </c>
      <c r="C311" s="176" t="s">
        <v>2107</v>
      </c>
      <c r="D311" s="157">
        <v>128</v>
      </c>
      <c r="E311" s="106" t="s">
        <v>1884</v>
      </c>
      <c r="F311" s="326" t="s">
        <v>2697</v>
      </c>
      <c r="G311" s="335" t="s">
        <v>2877</v>
      </c>
      <c r="H311" s="106"/>
      <c r="I311" s="100"/>
      <c r="J311" s="106"/>
    </row>
    <row r="312" spans="2:10" ht="15.75" customHeight="1">
      <c r="B312" s="106"/>
      <c r="C312" s="106"/>
      <c r="E312" s="324"/>
      <c r="F312" s="100" t="s">
        <v>1914</v>
      </c>
      <c r="G312" s="353"/>
      <c r="H312" s="106"/>
      <c r="I312" s="100"/>
      <c r="J312" s="106"/>
    </row>
    <row r="313" spans="1:10" ht="15.75" customHeight="1">
      <c r="A313"/>
      <c r="B313" s="176" t="s">
        <v>697</v>
      </c>
      <c r="C313" s="176" t="s">
        <v>4135</v>
      </c>
      <c r="D313" s="157">
        <v>129</v>
      </c>
      <c r="E313" s="161"/>
      <c r="F313" s="142"/>
      <c r="G313" s="106"/>
      <c r="H313" s="322"/>
      <c r="I313" s="100"/>
      <c r="J313" s="106"/>
    </row>
    <row r="314" spans="2:10" ht="15.75" customHeight="1" thickBot="1">
      <c r="B314" s="106"/>
      <c r="C314" s="106"/>
      <c r="E314" s="164"/>
      <c r="F314" s="106"/>
      <c r="G314" s="106" t="s">
        <v>2006</v>
      </c>
      <c r="H314" s="335" t="s">
        <v>896</v>
      </c>
      <c r="I314" s="100"/>
      <c r="J314" s="106"/>
    </row>
    <row r="315" spans="1:10" ht="15.75" customHeight="1">
      <c r="A315"/>
      <c r="B315" s="176" t="s">
        <v>698</v>
      </c>
      <c r="C315" s="176" t="s">
        <v>699</v>
      </c>
      <c r="D315" s="157">
        <v>130</v>
      </c>
      <c r="E315" s="164"/>
      <c r="F315" s="106"/>
      <c r="G315" s="100" t="s">
        <v>1926</v>
      </c>
      <c r="H315" s="106"/>
      <c r="I315" s="328"/>
      <c r="J315" s="106"/>
    </row>
    <row r="316" spans="2:10" ht="15.75" customHeight="1" thickBot="1">
      <c r="B316" s="106"/>
      <c r="C316" s="106"/>
      <c r="E316" s="170"/>
      <c r="F316" s="137" t="s">
        <v>2824</v>
      </c>
      <c r="G316" s="100"/>
      <c r="H316" s="106"/>
      <c r="I316" s="328"/>
      <c r="J316" s="106"/>
    </row>
    <row r="317" spans="1:10" ht="15.75" customHeight="1" thickBot="1">
      <c r="A317"/>
      <c r="B317" s="176" t="s">
        <v>700</v>
      </c>
      <c r="C317" s="176" t="s">
        <v>572</v>
      </c>
      <c r="D317" s="157">
        <v>131</v>
      </c>
      <c r="E317" s="106"/>
      <c r="F317" s="325" t="s">
        <v>1886</v>
      </c>
      <c r="G317" s="326" t="s">
        <v>927</v>
      </c>
      <c r="H317" s="106"/>
      <c r="I317" s="328"/>
      <c r="J317" s="106"/>
    </row>
    <row r="318" spans="2:10" ht="15.75" customHeight="1" thickBot="1">
      <c r="B318" s="106"/>
      <c r="C318" s="106"/>
      <c r="E318" s="324"/>
      <c r="F318" s="106"/>
      <c r="G318" s="106"/>
      <c r="H318" s="106" t="s">
        <v>1782</v>
      </c>
      <c r="I318" s="328"/>
      <c r="J318" s="106"/>
    </row>
    <row r="319" spans="1:10" ht="15.75" customHeight="1" thickBot="1">
      <c r="A319"/>
      <c r="B319" s="176" t="s">
        <v>1625</v>
      </c>
      <c r="C319" s="176" t="s">
        <v>4122</v>
      </c>
      <c r="D319" s="157">
        <v>132</v>
      </c>
      <c r="E319" s="321"/>
      <c r="F319" s="332">
        <v>0.8840277777777777</v>
      </c>
      <c r="G319" s="106"/>
      <c r="H319" s="100" t="s">
        <v>1932</v>
      </c>
      <c r="I319" s="329" t="s">
        <v>53</v>
      </c>
      <c r="J319" s="106"/>
    </row>
    <row r="320" spans="1:10" ht="15.75" customHeight="1" thickBot="1">
      <c r="A320" s="97"/>
      <c r="B320" s="160"/>
      <c r="C320" s="160"/>
      <c r="E320" s="106" t="s">
        <v>2477</v>
      </c>
      <c r="F320" s="335" t="s">
        <v>1721</v>
      </c>
      <c r="G320" s="106"/>
      <c r="H320" s="100"/>
      <c r="I320" s="106"/>
      <c r="J320" s="106"/>
    </row>
    <row r="321" spans="1:10" ht="15.75" customHeight="1">
      <c r="A321"/>
      <c r="B321" s="176" t="s">
        <v>1626</v>
      </c>
      <c r="C321" s="176"/>
      <c r="D321" s="157">
        <v>133</v>
      </c>
      <c r="E321" s="142" t="s">
        <v>1885</v>
      </c>
      <c r="F321" s="166"/>
      <c r="G321" s="332">
        <v>0.7645833333333334</v>
      </c>
      <c r="H321" s="100"/>
      <c r="I321" s="106"/>
      <c r="J321" s="106"/>
    </row>
    <row r="322" spans="2:10" ht="15.75" customHeight="1" thickBot="1">
      <c r="B322" s="106"/>
      <c r="C322" s="106"/>
      <c r="E322" s="159"/>
      <c r="F322" s="100" t="s">
        <v>2825</v>
      </c>
      <c r="G322" s="337" t="s">
        <v>932</v>
      </c>
      <c r="H322" s="100"/>
      <c r="I322" s="106"/>
      <c r="J322" s="106"/>
    </row>
    <row r="323" spans="1:10" ht="15.75" customHeight="1" thickBot="1">
      <c r="A323"/>
      <c r="B323" s="176" t="s">
        <v>701</v>
      </c>
      <c r="C323" s="176" t="s">
        <v>576</v>
      </c>
      <c r="D323" s="157">
        <v>134</v>
      </c>
      <c r="E323" s="327"/>
      <c r="F323" s="106" t="s">
        <v>1915</v>
      </c>
      <c r="G323" s="328"/>
      <c r="H323" s="166"/>
      <c r="I323" s="106"/>
      <c r="J323" s="106"/>
    </row>
    <row r="324" spans="2:10" ht="15.75" customHeight="1" thickBot="1">
      <c r="B324" s="106"/>
      <c r="C324" s="106"/>
      <c r="E324" s="164"/>
      <c r="F324" s="342"/>
      <c r="G324" s="100" t="s">
        <v>1773</v>
      </c>
      <c r="H324" s="166"/>
      <c r="I324" s="106"/>
      <c r="J324" s="106"/>
    </row>
    <row r="325" spans="1:10" ht="15.75" customHeight="1">
      <c r="A325"/>
      <c r="B325" s="176" t="s">
        <v>702</v>
      </c>
      <c r="C325" s="176" t="s">
        <v>2104</v>
      </c>
      <c r="D325" s="157">
        <v>135</v>
      </c>
      <c r="E325" s="164"/>
      <c r="F325" s="158"/>
      <c r="G325" s="106" t="s">
        <v>1878</v>
      </c>
      <c r="H325" s="326" t="s">
        <v>871</v>
      </c>
      <c r="I325" s="106"/>
      <c r="J325" s="106"/>
    </row>
    <row r="326" spans="2:10" ht="15.75" customHeight="1" thickBot="1">
      <c r="B326" s="106"/>
      <c r="C326" s="106"/>
      <c r="E326" s="159"/>
      <c r="F326" s="100" t="s">
        <v>2826</v>
      </c>
      <c r="G326" s="106"/>
      <c r="H326" s="322"/>
      <c r="I326" s="106"/>
      <c r="J326" s="106"/>
    </row>
    <row r="327" spans="1:10" ht="15.75" customHeight="1" thickBot="1">
      <c r="A327" t="s">
        <v>703</v>
      </c>
      <c r="B327" s="176" t="s">
        <v>875</v>
      </c>
      <c r="C327" s="176" t="s">
        <v>2159</v>
      </c>
      <c r="D327" s="157">
        <v>136</v>
      </c>
      <c r="E327" s="327"/>
      <c r="F327" s="106" t="s">
        <v>1916</v>
      </c>
      <c r="G327" s="326" t="s">
        <v>933</v>
      </c>
      <c r="H327" s="106"/>
      <c r="I327" s="106"/>
      <c r="J327" s="106"/>
    </row>
    <row r="328" spans="2:10" ht="15.75" customHeight="1">
      <c r="B328" s="106"/>
      <c r="C328" s="106"/>
      <c r="D328" s="164"/>
      <c r="E328" s="106"/>
      <c r="F328" s="342"/>
      <c r="G328" s="332">
        <v>0.7645833333333334</v>
      </c>
      <c r="H328" s="106"/>
      <c r="I328" s="106"/>
      <c r="J328" s="106"/>
    </row>
    <row r="329" spans="1:10" ht="15.75" customHeight="1">
      <c r="A329" s="98"/>
      <c r="B329" s="160"/>
      <c r="C329" s="160"/>
      <c r="D329" s="164"/>
      <c r="E329" s="164"/>
      <c r="F329" s="106"/>
      <c r="G329" s="106"/>
      <c r="H329" s="106"/>
      <c r="I329" s="106"/>
      <c r="J329" s="106"/>
    </row>
    <row r="330" spans="2:10" ht="15.75" customHeight="1">
      <c r="B330" s="106"/>
      <c r="C330" s="106"/>
      <c r="D330" s="164"/>
      <c r="E330" s="164"/>
      <c r="F330" s="106"/>
      <c r="G330" s="106"/>
      <c r="H330" s="106"/>
      <c r="I330" s="106"/>
      <c r="J330" s="106"/>
    </row>
    <row r="331" spans="1:10" ht="15.75" customHeight="1">
      <c r="A331" s="98"/>
      <c r="B331" s="160"/>
      <c r="C331" s="160"/>
      <c r="D331" s="164"/>
      <c r="E331" s="164"/>
      <c r="F331" s="106"/>
      <c r="G331" s="106"/>
      <c r="H331" s="106"/>
      <c r="I331" s="106"/>
      <c r="J331" s="106"/>
    </row>
    <row r="332" spans="2:10" ht="15.75" customHeight="1">
      <c r="B332" s="106"/>
      <c r="C332" s="106"/>
      <c r="D332" s="164"/>
      <c r="E332" s="163"/>
      <c r="F332" s="106"/>
      <c r="G332" s="106"/>
      <c r="H332" s="106"/>
      <c r="I332" s="106"/>
      <c r="J332" s="106"/>
    </row>
    <row r="333" spans="1:10" ht="15.75" customHeight="1">
      <c r="A333" s="97"/>
      <c r="B333" s="160"/>
      <c r="C333" s="160"/>
      <c r="D333" s="164"/>
      <c r="E333" s="164"/>
      <c r="F333" s="106"/>
      <c r="G333" s="106"/>
      <c r="H333" s="106"/>
      <c r="I333" s="106"/>
      <c r="J333" s="106"/>
    </row>
    <row r="334" spans="4:10" ht="15.75" customHeight="1">
      <c r="D334" s="164"/>
      <c r="E334" s="106"/>
      <c r="F334" s="106"/>
      <c r="G334" s="106"/>
      <c r="H334" s="106"/>
      <c r="I334" s="106"/>
      <c r="J334" s="106"/>
    </row>
    <row r="335" spans="4:10" ht="15.75" customHeight="1">
      <c r="D335" s="138"/>
      <c r="E335" s="106"/>
      <c r="F335" s="106"/>
      <c r="G335" s="106"/>
      <c r="H335" s="106"/>
      <c r="I335" s="106"/>
      <c r="J335" s="106"/>
    </row>
    <row r="336" spans="1:10" ht="15.75" customHeight="1">
      <c r="A336" s="513" t="s">
        <v>2517</v>
      </c>
      <c r="B336" s="513"/>
      <c r="C336" s="513"/>
      <c r="D336" s="513"/>
      <c r="E336" s="513"/>
      <c r="F336" s="513"/>
      <c r="G336" s="513"/>
      <c r="H336" s="513"/>
      <c r="I336" s="513"/>
      <c r="J336" s="513"/>
    </row>
    <row r="337" spans="3:10" ht="15.75" customHeight="1">
      <c r="C337" s="175" t="s">
        <v>2708</v>
      </c>
      <c r="D337" s="164"/>
      <c r="E337" s="143" t="s">
        <v>2609</v>
      </c>
      <c r="F337" s="143" t="s">
        <v>2609</v>
      </c>
      <c r="G337" s="143" t="s">
        <v>2609</v>
      </c>
      <c r="H337" s="143" t="s">
        <v>2609</v>
      </c>
      <c r="I337" s="143" t="s">
        <v>2609</v>
      </c>
      <c r="J337" s="106"/>
    </row>
    <row r="338" spans="4:10" ht="15.75" customHeight="1">
      <c r="D338" s="155"/>
      <c r="E338" s="156" t="s">
        <v>1889</v>
      </c>
      <c r="F338" s="156" t="s">
        <v>1890</v>
      </c>
      <c r="G338" s="156" t="s">
        <v>1928</v>
      </c>
      <c r="H338" s="156" t="s">
        <v>1929</v>
      </c>
      <c r="I338" s="156" t="s">
        <v>1934</v>
      </c>
      <c r="J338" s="138"/>
    </row>
    <row r="339" spans="3:10" ht="15.75" customHeight="1">
      <c r="C339" s="175"/>
      <c r="D339" s="155"/>
      <c r="E339" s="143"/>
      <c r="F339" s="143"/>
      <c r="G339" s="143"/>
      <c r="H339" s="143"/>
      <c r="I339" s="143"/>
      <c r="J339" s="106"/>
    </row>
    <row r="340" spans="1:10" ht="15.75" customHeight="1">
      <c r="A340"/>
      <c r="B340" s="176" t="s">
        <v>1627</v>
      </c>
      <c r="C340" s="176" t="s">
        <v>2110</v>
      </c>
      <c r="D340" s="157">
        <v>137</v>
      </c>
      <c r="E340" s="164"/>
      <c r="F340" s="106"/>
      <c r="G340" s="106"/>
      <c r="H340" s="106"/>
      <c r="I340" s="106"/>
      <c r="J340" s="106"/>
    </row>
    <row r="341" spans="5:10" ht="15.75" customHeight="1" thickBot="1">
      <c r="E341" s="167" t="s">
        <v>2774</v>
      </c>
      <c r="F341" s="106" t="s">
        <v>1722</v>
      </c>
      <c r="G341" s="106"/>
      <c r="H341" s="106"/>
      <c r="I341" s="106"/>
      <c r="J341" s="106"/>
    </row>
    <row r="342" spans="1:10" ht="15.75" customHeight="1" thickBot="1">
      <c r="A342"/>
      <c r="B342" s="176" t="s">
        <v>876</v>
      </c>
      <c r="C342" s="176" t="s">
        <v>2159</v>
      </c>
      <c r="D342" s="157">
        <v>138</v>
      </c>
      <c r="E342" s="325" t="s">
        <v>1886</v>
      </c>
      <c r="F342" s="326" t="s">
        <v>2827</v>
      </c>
      <c r="G342" s="335" t="s">
        <v>928</v>
      </c>
      <c r="H342" s="106"/>
      <c r="I342" s="106"/>
      <c r="J342" s="106"/>
    </row>
    <row r="343" spans="5:10" ht="15.75" customHeight="1">
      <c r="E343" s="164"/>
      <c r="F343" s="100" t="s">
        <v>1917</v>
      </c>
      <c r="G343" s="106"/>
      <c r="H343" s="322"/>
      <c r="I343" s="106"/>
      <c r="J343" s="106"/>
    </row>
    <row r="344" spans="1:10" ht="15.75" customHeight="1">
      <c r="A344"/>
      <c r="B344" s="176" t="s">
        <v>704</v>
      </c>
      <c r="C344" s="176" t="s">
        <v>604</v>
      </c>
      <c r="D344" s="157">
        <v>139</v>
      </c>
      <c r="E344" s="161"/>
      <c r="F344" s="142"/>
      <c r="G344" s="106"/>
      <c r="H344" s="322"/>
      <c r="I344" s="106"/>
      <c r="J344" s="106"/>
    </row>
    <row r="345" spans="5:10" ht="15.75" customHeight="1" thickBot="1">
      <c r="E345" s="164"/>
      <c r="F345" s="106"/>
      <c r="G345" s="106" t="s">
        <v>2853</v>
      </c>
      <c r="H345" s="335" t="s">
        <v>872</v>
      </c>
      <c r="I345" s="106"/>
      <c r="J345" s="106"/>
    </row>
    <row r="346" spans="1:10" ht="15.75" customHeight="1">
      <c r="A346"/>
      <c r="B346" s="176" t="s">
        <v>705</v>
      </c>
      <c r="C346" s="176" t="s">
        <v>4135</v>
      </c>
      <c r="D346" s="157">
        <v>140</v>
      </c>
      <c r="E346" s="164"/>
      <c r="F346" s="106"/>
      <c r="G346" s="100" t="s">
        <v>1879</v>
      </c>
      <c r="H346" s="100"/>
      <c r="I346" s="106"/>
      <c r="J346" s="106"/>
    </row>
    <row r="347" spans="5:10" ht="15.75" customHeight="1" thickBot="1">
      <c r="E347" s="170"/>
      <c r="F347" s="137" t="s">
        <v>2828</v>
      </c>
      <c r="G347" s="323"/>
      <c r="H347" s="100"/>
      <c r="I347" s="106"/>
      <c r="J347" s="106"/>
    </row>
    <row r="348" spans="1:10" ht="15.75" customHeight="1" thickBot="1">
      <c r="A348"/>
      <c r="B348" s="176" t="s">
        <v>706</v>
      </c>
      <c r="C348" s="176" t="s">
        <v>575</v>
      </c>
      <c r="D348" s="157">
        <v>141</v>
      </c>
      <c r="E348" s="164"/>
      <c r="F348" s="106" t="s">
        <v>1918</v>
      </c>
      <c r="G348" s="322" t="s">
        <v>929</v>
      </c>
      <c r="H348" s="100"/>
      <c r="I348" s="106"/>
      <c r="J348" s="106"/>
    </row>
    <row r="349" spans="1:10" ht="15.75" customHeight="1" thickBot="1">
      <c r="A349"/>
      <c r="E349" s="324"/>
      <c r="F349" s="342"/>
      <c r="G349" s="106"/>
      <c r="H349" s="100"/>
      <c r="I349" s="337"/>
      <c r="J349" s="106"/>
    </row>
    <row r="350" spans="1:10" ht="15.75" customHeight="1">
      <c r="A350"/>
      <c r="B350" s="176" t="s">
        <v>1628</v>
      </c>
      <c r="C350" s="176" t="s">
        <v>614</v>
      </c>
      <c r="D350" s="157">
        <v>142</v>
      </c>
      <c r="E350" s="164"/>
      <c r="F350" s="106"/>
      <c r="G350" s="106"/>
      <c r="H350" s="106" t="s">
        <v>2713</v>
      </c>
      <c r="I350" s="322" t="s">
        <v>55</v>
      </c>
      <c r="J350" s="322"/>
    </row>
    <row r="351" spans="5:10" ht="15.75" customHeight="1" thickBot="1">
      <c r="E351" s="167" t="s">
        <v>2775</v>
      </c>
      <c r="F351" s="106" t="s">
        <v>2877</v>
      </c>
      <c r="G351" s="106"/>
      <c r="H351" s="106" t="s">
        <v>1870</v>
      </c>
      <c r="I351" s="350">
        <v>0.7229166666666668</v>
      </c>
      <c r="J351" s="322"/>
    </row>
    <row r="352" spans="1:10" ht="15.75" customHeight="1" thickBot="1">
      <c r="A352"/>
      <c r="B352" s="176" t="s">
        <v>1629</v>
      </c>
      <c r="C352" s="176" t="s">
        <v>619</v>
      </c>
      <c r="D352" s="157">
        <v>143</v>
      </c>
      <c r="E352" s="327" t="s">
        <v>1887</v>
      </c>
      <c r="F352" s="336" t="s">
        <v>2829</v>
      </c>
      <c r="G352" s="162" t="s">
        <v>930</v>
      </c>
      <c r="H352" s="106"/>
      <c r="I352" s="322"/>
      <c r="J352" s="322"/>
    </row>
    <row r="353" spans="5:10" ht="15.75" customHeight="1">
      <c r="E353" s="164"/>
      <c r="F353" s="106" t="s">
        <v>1919</v>
      </c>
      <c r="G353" s="336"/>
      <c r="H353" s="162"/>
      <c r="I353" s="322"/>
      <c r="J353" s="322"/>
    </row>
    <row r="354" spans="1:10" ht="15.75" customHeight="1" thickBot="1">
      <c r="A354"/>
      <c r="B354" s="176" t="s">
        <v>707</v>
      </c>
      <c r="C354" s="176" t="s">
        <v>2103</v>
      </c>
      <c r="D354" s="157">
        <v>144</v>
      </c>
      <c r="E354" s="327"/>
      <c r="F354" s="106"/>
      <c r="G354" s="328"/>
      <c r="H354" s="162"/>
      <c r="I354" s="401"/>
      <c r="J354" s="106"/>
    </row>
    <row r="355" spans="5:10" ht="15.75" customHeight="1" thickBot="1">
      <c r="E355" s="164"/>
      <c r="F355" s="342"/>
      <c r="G355" s="100" t="s">
        <v>2710</v>
      </c>
      <c r="H355" s="162"/>
      <c r="I355" s="401"/>
      <c r="J355" s="106"/>
    </row>
    <row r="356" spans="1:10" ht="15.75" customHeight="1">
      <c r="A356"/>
      <c r="B356" s="176" t="s">
        <v>708</v>
      </c>
      <c r="C356" s="176" t="s">
        <v>606</v>
      </c>
      <c r="D356" s="157">
        <v>145</v>
      </c>
      <c r="E356" s="161"/>
      <c r="F356" s="106"/>
      <c r="G356" s="106" t="s">
        <v>1880</v>
      </c>
      <c r="H356" s="326" t="s">
        <v>1680</v>
      </c>
      <c r="I356" s="356"/>
      <c r="J356" s="106"/>
    </row>
    <row r="357" spans="5:10" ht="15.75" customHeight="1" thickBot="1">
      <c r="E357" s="163"/>
      <c r="F357" s="137" t="s">
        <v>2830</v>
      </c>
      <c r="G357" s="337"/>
      <c r="H357" s="322"/>
      <c r="I357" s="106"/>
      <c r="J357" s="322"/>
    </row>
    <row r="358" spans="2:10" ht="15.75" customHeight="1" thickBot="1">
      <c r="B358" s="176" t="s">
        <v>877</v>
      </c>
      <c r="C358" s="176" t="s">
        <v>4122</v>
      </c>
      <c r="D358" s="157">
        <v>146</v>
      </c>
      <c r="E358" s="164"/>
      <c r="F358" s="321" t="s">
        <v>127</v>
      </c>
      <c r="G358" s="322" t="s">
        <v>931</v>
      </c>
      <c r="H358" s="106"/>
      <c r="I358" s="106"/>
      <c r="J358" s="322"/>
    </row>
    <row r="359" spans="2:10" ht="15.75" customHeight="1" thickBot="1">
      <c r="B359" s="106"/>
      <c r="C359" s="106"/>
      <c r="E359" s="324"/>
      <c r="F359" s="106"/>
      <c r="G359" s="106"/>
      <c r="H359" s="106"/>
      <c r="I359" s="163" t="s">
        <v>2857</v>
      </c>
      <c r="J359" s="335" t="s">
        <v>2716</v>
      </c>
    </row>
    <row r="360" spans="1:10" ht="15.75" customHeight="1">
      <c r="A360"/>
      <c r="B360" s="176" t="s">
        <v>1630</v>
      </c>
      <c r="C360" s="176" t="s">
        <v>611</v>
      </c>
      <c r="D360" s="157">
        <v>147</v>
      </c>
      <c r="E360" s="161"/>
      <c r="F360" s="332">
        <v>0.34791666666666665</v>
      </c>
      <c r="G360" s="106"/>
      <c r="H360" s="106"/>
      <c r="I360" s="100" t="s">
        <v>1940</v>
      </c>
      <c r="J360" s="106" t="s">
        <v>1584</v>
      </c>
    </row>
    <row r="361" spans="2:10" ht="15.75" customHeight="1" thickBot="1">
      <c r="B361" s="106"/>
      <c r="C361" s="106"/>
      <c r="E361" s="167" t="s">
        <v>2776</v>
      </c>
      <c r="F361" s="106" t="s">
        <v>3959</v>
      </c>
      <c r="G361" s="332">
        <v>0.55625</v>
      </c>
      <c r="H361" s="106"/>
      <c r="I361" s="100"/>
      <c r="J361" s="106"/>
    </row>
    <row r="362" spans="1:10" ht="15.75" customHeight="1" thickBot="1">
      <c r="A362"/>
      <c r="B362" s="176" t="s">
        <v>1631</v>
      </c>
      <c r="C362" s="176" t="s">
        <v>709</v>
      </c>
      <c r="D362" s="157">
        <v>148</v>
      </c>
      <c r="E362" s="321" t="s">
        <v>1888</v>
      </c>
      <c r="F362" s="336" t="s">
        <v>2831</v>
      </c>
      <c r="G362" s="162" t="s">
        <v>936</v>
      </c>
      <c r="H362" s="106"/>
      <c r="I362" s="100"/>
      <c r="J362" s="106"/>
    </row>
    <row r="363" spans="2:10" ht="15.75" customHeight="1">
      <c r="B363" s="106"/>
      <c r="C363" s="106"/>
      <c r="E363" s="164"/>
      <c r="F363" s="106" t="s">
        <v>1920</v>
      </c>
      <c r="G363" s="326"/>
      <c r="H363" s="322"/>
      <c r="I363" s="100"/>
      <c r="J363" s="106"/>
    </row>
    <row r="364" spans="1:10" ht="15.75" customHeight="1" thickBot="1">
      <c r="A364"/>
      <c r="B364" s="176" t="s">
        <v>878</v>
      </c>
      <c r="C364" s="176" t="s">
        <v>566</v>
      </c>
      <c r="D364" s="157">
        <v>149</v>
      </c>
      <c r="E364" s="327"/>
      <c r="F364" s="321"/>
      <c r="G364" s="322" t="s">
        <v>2535</v>
      </c>
      <c r="H364" s="322"/>
      <c r="I364" s="100"/>
      <c r="J364" s="106"/>
    </row>
    <row r="365" spans="2:10" ht="15.75" customHeight="1" thickBot="1">
      <c r="B365" s="106"/>
      <c r="C365" s="106"/>
      <c r="E365" s="164"/>
      <c r="F365" s="106"/>
      <c r="G365" s="106" t="s">
        <v>1913</v>
      </c>
      <c r="H365" s="322" t="s">
        <v>2898</v>
      </c>
      <c r="I365" s="100"/>
      <c r="J365" s="106"/>
    </row>
    <row r="366" spans="1:10" ht="15.75" customHeight="1" thickBot="1">
      <c r="A366"/>
      <c r="B366" s="176" t="s">
        <v>710</v>
      </c>
      <c r="C366" s="176" t="s">
        <v>576</v>
      </c>
      <c r="D366" s="157">
        <v>150</v>
      </c>
      <c r="E366" s="327"/>
      <c r="F366" s="321"/>
      <c r="G366" s="100"/>
      <c r="H366" s="334"/>
      <c r="I366" s="166"/>
      <c r="J366" s="106"/>
    </row>
    <row r="367" spans="2:10" ht="15.75" customHeight="1" thickBot="1">
      <c r="B367" s="106"/>
      <c r="C367" s="106"/>
      <c r="E367" s="163"/>
      <c r="F367" s="106" t="s">
        <v>2832</v>
      </c>
      <c r="G367" s="333" t="s">
        <v>934</v>
      </c>
      <c r="H367" s="100"/>
      <c r="I367" s="166"/>
      <c r="J367" s="106"/>
    </row>
    <row r="368" spans="1:10" ht="15.75" customHeight="1">
      <c r="A368"/>
      <c r="B368" s="176" t="s">
        <v>711</v>
      </c>
      <c r="C368" s="176" t="s">
        <v>4135</v>
      </c>
      <c r="D368" s="157">
        <v>151</v>
      </c>
      <c r="E368" s="158"/>
      <c r="F368" s="142" t="s">
        <v>1921</v>
      </c>
      <c r="G368" s="106"/>
      <c r="H368" s="100"/>
      <c r="I368" s="166"/>
      <c r="J368" s="106"/>
    </row>
    <row r="369" spans="2:10" ht="15.75" customHeight="1" thickBot="1">
      <c r="B369" s="106"/>
      <c r="C369" s="106"/>
      <c r="E369" s="164"/>
      <c r="F369" s="106"/>
      <c r="G369" s="106"/>
      <c r="H369" s="100" t="s">
        <v>2540</v>
      </c>
      <c r="I369" s="166"/>
      <c r="J369" s="106"/>
    </row>
    <row r="370" spans="1:10" ht="15.75" customHeight="1">
      <c r="A370"/>
      <c r="B370" s="176" t="s">
        <v>712</v>
      </c>
      <c r="C370" s="176" t="s">
        <v>2104</v>
      </c>
      <c r="D370" s="157">
        <v>152</v>
      </c>
      <c r="E370" s="106"/>
      <c r="F370" s="106"/>
      <c r="G370" s="106"/>
      <c r="H370" s="106" t="s">
        <v>1909</v>
      </c>
      <c r="I370" s="326" t="s">
        <v>51</v>
      </c>
      <c r="J370" s="106"/>
    </row>
    <row r="371" spans="2:10" ht="15.75" customHeight="1" thickBot="1">
      <c r="B371" s="106"/>
      <c r="C371" s="106"/>
      <c r="E371" s="159"/>
      <c r="F371" s="137" t="s">
        <v>2696</v>
      </c>
      <c r="G371" s="106"/>
      <c r="H371" s="106"/>
      <c r="I371" s="322"/>
      <c r="J371" s="106"/>
    </row>
    <row r="372" spans="1:10" ht="15.75" customHeight="1" thickBot="1">
      <c r="A372"/>
      <c r="B372" s="176" t="s">
        <v>713</v>
      </c>
      <c r="C372" s="176" t="s">
        <v>2103</v>
      </c>
      <c r="D372" s="157">
        <v>153</v>
      </c>
      <c r="E372" s="327"/>
      <c r="F372" s="321" t="s">
        <v>1922</v>
      </c>
      <c r="G372" s="336" t="s">
        <v>3616</v>
      </c>
      <c r="H372" s="376"/>
      <c r="I372" s="106"/>
      <c r="J372" s="106"/>
    </row>
    <row r="373" spans="2:10" ht="15.75" customHeight="1" thickBot="1">
      <c r="B373" s="106"/>
      <c r="C373" s="106"/>
      <c r="E373" s="164"/>
      <c r="F373" s="106"/>
      <c r="G373" s="100" t="s">
        <v>2638</v>
      </c>
      <c r="H373" s="359"/>
      <c r="I373" s="106"/>
      <c r="J373" s="106"/>
    </row>
    <row r="374" spans="1:10" ht="15.75" customHeight="1">
      <c r="A374"/>
      <c r="B374" s="176" t="s">
        <v>714</v>
      </c>
      <c r="C374" s="176" t="s">
        <v>572</v>
      </c>
      <c r="D374" s="157">
        <v>154</v>
      </c>
      <c r="E374" s="164"/>
      <c r="F374" s="158"/>
      <c r="G374" s="106" t="s">
        <v>1882</v>
      </c>
      <c r="H374" s="326" t="s">
        <v>873</v>
      </c>
      <c r="I374" s="106"/>
      <c r="J374" s="106"/>
    </row>
    <row r="375" spans="2:10" ht="15.75" customHeight="1" thickBot="1">
      <c r="B375" s="106"/>
      <c r="C375" s="106"/>
      <c r="E375" s="159"/>
      <c r="F375" s="100" t="s">
        <v>2833</v>
      </c>
      <c r="G375" s="359"/>
      <c r="H375" s="332">
        <v>0.4784722222222222</v>
      </c>
      <c r="I375" s="106"/>
      <c r="J375" s="106"/>
    </row>
    <row r="376" spans="1:10" ht="15.75" customHeight="1" thickBot="1">
      <c r="A376" t="s">
        <v>715</v>
      </c>
      <c r="B376" s="176" t="s">
        <v>879</v>
      </c>
      <c r="C376" s="176" t="s">
        <v>2107</v>
      </c>
      <c r="D376" s="157">
        <v>155</v>
      </c>
      <c r="E376" s="327"/>
      <c r="F376" s="321" t="s">
        <v>1923</v>
      </c>
      <c r="G376" s="326" t="s">
        <v>935</v>
      </c>
      <c r="H376" s="106"/>
      <c r="I376" s="106"/>
      <c r="J376" s="106"/>
    </row>
    <row r="377" spans="2:10" ht="15.75" customHeight="1">
      <c r="B377" s="106"/>
      <c r="C377" s="106"/>
      <c r="D377" s="164"/>
      <c r="E377" s="106"/>
      <c r="F377" s="106"/>
      <c r="G377" s="106"/>
      <c r="H377" s="106"/>
      <c r="I377" s="106"/>
      <c r="J377" s="106"/>
    </row>
    <row r="378" spans="1:10" ht="15.75" customHeight="1">
      <c r="A378" s="97"/>
      <c r="B378" s="160"/>
      <c r="C378" s="160"/>
      <c r="D378" s="106"/>
      <c r="E378" s="164"/>
      <c r="F378" s="106"/>
      <c r="G378" s="106"/>
      <c r="H378" s="106"/>
      <c r="I378" s="106"/>
      <c r="J378" s="106"/>
    </row>
    <row r="379" spans="2:10" ht="15.75" customHeight="1">
      <c r="B379" s="106"/>
      <c r="C379" s="106"/>
      <c r="D379" s="106"/>
      <c r="E379" s="163"/>
      <c r="F379" s="106"/>
      <c r="G379" s="106"/>
      <c r="H379" s="106"/>
      <c r="I379" s="106"/>
      <c r="J379" s="106"/>
    </row>
    <row r="380" spans="1:10" ht="15.75" customHeight="1">
      <c r="A380" s="126"/>
      <c r="B380" s="160"/>
      <c r="C380" s="160"/>
      <c r="D380" s="106"/>
      <c r="E380" s="106"/>
      <c r="F380" s="106"/>
      <c r="G380" s="106"/>
      <c r="H380" s="106"/>
      <c r="I380" s="106"/>
      <c r="J380" s="106"/>
    </row>
    <row r="381" spans="4:10" ht="15.75" customHeight="1">
      <c r="D381" s="164"/>
      <c r="E381" s="106"/>
      <c r="F381" s="106"/>
      <c r="G381" s="106"/>
      <c r="H381" s="106"/>
      <c r="I381" s="106"/>
      <c r="J381" s="106"/>
    </row>
    <row r="382" spans="4:10" ht="15.75" customHeight="1">
      <c r="D382" s="164"/>
      <c r="E382" s="106"/>
      <c r="F382" s="106"/>
      <c r="G382" s="106"/>
      <c r="H382" s="106"/>
      <c r="I382" s="106"/>
      <c r="J382" s="106"/>
    </row>
    <row r="383" spans="4:10" ht="15.75" customHeight="1">
      <c r="D383" s="164"/>
      <c r="E383" s="106"/>
      <c r="F383" s="106"/>
      <c r="G383" s="106"/>
      <c r="H383" s="106"/>
      <c r="I383" s="106"/>
      <c r="J383" s="106"/>
    </row>
    <row r="384" spans="4:10" ht="15.75" customHeight="1">
      <c r="D384" s="164"/>
      <c r="E384" s="106"/>
      <c r="F384" s="106"/>
      <c r="G384" s="106"/>
      <c r="H384" s="106"/>
      <c r="I384" s="106"/>
      <c r="J384" s="106"/>
    </row>
    <row r="385" spans="4:10" ht="15.75" customHeight="1">
      <c r="D385" s="164"/>
      <c r="E385" s="165"/>
      <c r="F385" s="165"/>
      <c r="G385" s="165"/>
      <c r="H385" s="165"/>
      <c r="I385" s="165"/>
      <c r="J385" s="165"/>
    </row>
    <row r="386" spans="4:10" ht="15.75" customHeight="1">
      <c r="D386" s="164"/>
      <c r="E386" s="165"/>
      <c r="F386" s="165"/>
      <c r="G386" s="165"/>
      <c r="H386" s="165"/>
      <c r="I386" s="165"/>
      <c r="J386" s="165"/>
    </row>
    <row r="387" spans="4:10" ht="15.75" customHeight="1">
      <c r="D387" s="164"/>
      <c r="E387" s="165"/>
      <c r="F387" s="165"/>
      <c r="G387" s="165"/>
      <c r="H387" s="165"/>
      <c r="I387" s="165"/>
      <c r="J387" s="165"/>
    </row>
    <row r="388" spans="4:10" ht="15.75" customHeight="1">
      <c r="D388" s="164"/>
      <c r="E388" s="165"/>
      <c r="F388" s="165"/>
      <c r="G388" s="165"/>
      <c r="H388" s="165"/>
      <c r="I388" s="165"/>
      <c r="J388" s="165"/>
    </row>
    <row r="389" spans="4:10" ht="15.75" customHeight="1">
      <c r="D389" s="164"/>
      <c r="E389" s="165"/>
      <c r="F389" s="165"/>
      <c r="G389" s="165"/>
      <c r="H389" s="165"/>
      <c r="I389" s="165"/>
      <c r="J389" s="165"/>
    </row>
    <row r="390" spans="4:10" ht="15.75" customHeight="1">
      <c r="D390" s="164"/>
      <c r="E390" s="165"/>
      <c r="F390" s="165"/>
      <c r="G390" s="165"/>
      <c r="H390" s="165"/>
      <c r="I390" s="165"/>
      <c r="J390" s="165"/>
    </row>
    <row r="391" spans="4:10" ht="15.75" customHeight="1">
      <c r="D391" s="164"/>
      <c r="E391" s="165"/>
      <c r="F391" s="165"/>
      <c r="G391" s="165"/>
      <c r="H391" s="165"/>
      <c r="I391" s="165"/>
      <c r="J391" s="165"/>
    </row>
    <row r="392" spans="4:10" ht="15.75" customHeight="1">
      <c r="D392" s="164"/>
      <c r="E392" s="165"/>
      <c r="F392" s="165"/>
      <c r="G392" s="165"/>
      <c r="H392" s="165"/>
      <c r="I392" s="165"/>
      <c r="J392" s="165"/>
    </row>
    <row r="393" spans="4:10" ht="15.75" customHeight="1">
      <c r="D393" s="164"/>
      <c r="E393" s="165"/>
      <c r="F393" s="165"/>
      <c r="G393" s="165"/>
      <c r="H393" s="165"/>
      <c r="I393" s="165"/>
      <c r="J393" s="165"/>
    </row>
    <row r="394" spans="4:10" ht="15.75" customHeight="1">
      <c r="D394" s="164"/>
      <c r="E394" s="165"/>
      <c r="F394" s="165"/>
      <c r="G394" s="165"/>
      <c r="H394" s="165"/>
      <c r="I394" s="165"/>
      <c r="J394" s="165"/>
    </row>
    <row r="395" spans="4:10" ht="15.75" customHeight="1">
      <c r="D395" s="164"/>
      <c r="E395" s="165"/>
      <c r="F395" s="165"/>
      <c r="G395" s="165"/>
      <c r="H395" s="165"/>
      <c r="I395" s="165"/>
      <c r="J395" s="165"/>
    </row>
    <row r="396" spans="4:10" ht="15.75" customHeight="1">
      <c r="D396" s="164"/>
      <c r="E396" s="165"/>
      <c r="F396" s="165"/>
      <c r="G396" s="165"/>
      <c r="H396" s="165"/>
      <c r="I396" s="165"/>
      <c r="J396" s="165"/>
    </row>
    <row r="397" spans="4:10" ht="15.75" customHeight="1">
      <c r="D397" s="164"/>
      <c r="E397" s="165"/>
      <c r="F397" s="165"/>
      <c r="G397" s="165"/>
      <c r="H397" s="165"/>
      <c r="I397" s="165"/>
      <c r="J397" s="165"/>
    </row>
    <row r="398" spans="4:10" ht="15.75" customHeight="1">
      <c r="D398" s="164"/>
      <c r="E398" s="165"/>
      <c r="F398" s="165"/>
      <c r="G398" s="165"/>
      <c r="H398" s="165"/>
      <c r="I398" s="165"/>
      <c r="J398" s="165"/>
    </row>
    <row r="399" spans="4:10" ht="15.75" customHeight="1">
      <c r="D399" s="164"/>
      <c r="E399" s="165"/>
      <c r="F399" s="165"/>
      <c r="G399" s="165"/>
      <c r="H399" s="165"/>
      <c r="I399" s="165"/>
      <c r="J399" s="165"/>
    </row>
    <row r="400" spans="4:10" ht="15.75" customHeight="1">
      <c r="D400" s="164"/>
      <c r="E400" s="165"/>
      <c r="F400" s="165"/>
      <c r="G400" s="165"/>
      <c r="H400" s="165"/>
      <c r="I400" s="165"/>
      <c r="J400" s="165"/>
    </row>
    <row r="401" spans="4:10" ht="15.75" customHeight="1">
      <c r="D401" s="164"/>
      <c r="E401" s="165"/>
      <c r="F401" s="165"/>
      <c r="G401" s="165"/>
      <c r="H401" s="165"/>
      <c r="I401" s="165"/>
      <c r="J401" s="165"/>
    </row>
    <row r="402" spans="4:10" ht="15.75" customHeight="1">
      <c r="D402" s="164"/>
      <c r="E402" s="165"/>
      <c r="F402" s="165"/>
      <c r="G402" s="165"/>
      <c r="H402" s="165"/>
      <c r="I402" s="165"/>
      <c r="J402" s="165"/>
    </row>
    <row r="403" spans="4:10" ht="15.75" customHeight="1">
      <c r="D403" s="164"/>
      <c r="E403" s="165"/>
      <c r="F403" s="165"/>
      <c r="G403" s="165"/>
      <c r="H403" s="165"/>
      <c r="I403" s="165"/>
      <c r="J403" s="165"/>
    </row>
    <row r="404" spans="4:10" ht="15.75" customHeight="1">
      <c r="D404" s="164"/>
      <c r="E404" s="165"/>
      <c r="F404" s="165"/>
      <c r="G404" s="165"/>
      <c r="H404" s="165"/>
      <c r="I404" s="165"/>
      <c r="J404" s="165"/>
    </row>
    <row r="405" spans="4:10" ht="15.75" customHeight="1">
      <c r="D405" s="164"/>
      <c r="E405" s="165"/>
      <c r="F405" s="165"/>
      <c r="G405" s="165"/>
      <c r="H405" s="165"/>
      <c r="I405" s="165"/>
      <c r="J405" s="165"/>
    </row>
    <row r="406" spans="4:10" ht="15.75" customHeight="1">
      <c r="D406" s="164"/>
      <c r="E406" s="165"/>
      <c r="F406" s="165"/>
      <c r="G406" s="165"/>
      <c r="H406" s="165"/>
      <c r="I406" s="165"/>
      <c r="J406" s="165"/>
    </row>
    <row r="407" spans="4:10" ht="15.75" customHeight="1">
      <c r="D407" s="164"/>
      <c r="E407" s="165"/>
      <c r="F407" s="165"/>
      <c r="G407" s="165"/>
      <c r="H407" s="165"/>
      <c r="I407" s="165"/>
      <c r="J407" s="165"/>
    </row>
    <row r="408" spans="4:10" ht="15.75" customHeight="1">
      <c r="D408" s="164"/>
      <c r="E408" s="165"/>
      <c r="F408" s="165"/>
      <c r="G408" s="165"/>
      <c r="H408" s="165"/>
      <c r="I408" s="165"/>
      <c r="J408" s="165"/>
    </row>
    <row r="409" spans="4:10" ht="15.75" customHeight="1">
      <c r="D409" s="164"/>
      <c r="E409" s="165"/>
      <c r="F409" s="165"/>
      <c r="G409" s="165"/>
      <c r="H409" s="165"/>
      <c r="I409" s="165"/>
      <c r="J409" s="165"/>
    </row>
    <row r="410" spans="4:10" ht="15.75" customHeight="1">
      <c r="D410" s="164"/>
      <c r="E410" s="165"/>
      <c r="F410" s="165"/>
      <c r="G410" s="165"/>
      <c r="H410" s="165"/>
      <c r="I410" s="165"/>
      <c r="J410" s="165"/>
    </row>
    <row r="411" spans="4:10" ht="15.75" customHeight="1">
      <c r="D411" s="164"/>
      <c r="E411" s="165"/>
      <c r="F411" s="165"/>
      <c r="G411" s="165"/>
      <c r="H411" s="165"/>
      <c r="I411" s="165"/>
      <c r="J411" s="165"/>
    </row>
    <row r="412" spans="4:10" ht="15.75" customHeight="1">
      <c r="D412" s="164"/>
      <c r="E412" s="165"/>
      <c r="F412" s="165"/>
      <c r="G412" s="165"/>
      <c r="H412" s="165"/>
      <c r="I412" s="165"/>
      <c r="J412" s="165"/>
    </row>
    <row r="413" spans="4:10" ht="15.75" customHeight="1">
      <c r="D413" s="164"/>
      <c r="E413" s="165"/>
      <c r="F413" s="165"/>
      <c r="G413" s="165"/>
      <c r="H413" s="165"/>
      <c r="I413" s="165"/>
      <c r="J413" s="165"/>
    </row>
    <row r="414" spans="4:10" ht="15.75" customHeight="1">
      <c r="D414" s="164"/>
      <c r="E414" s="165"/>
      <c r="F414" s="165"/>
      <c r="G414" s="165"/>
      <c r="H414" s="165"/>
      <c r="I414" s="165"/>
      <c r="J414" s="165"/>
    </row>
    <row r="415" spans="4:10" ht="15.75" customHeight="1">
      <c r="D415" s="164"/>
      <c r="E415" s="165"/>
      <c r="F415" s="165"/>
      <c r="G415" s="165"/>
      <c r="H415" s="165"/>
      <c r="I415" s="165"/>
      <c r="J415" s="165"/>
    </row>
    <row r="416" spans="4:10" ht="15.75" customHeight="1">
      <c r="D416" s="164"/>
      <c r="E416" s="165"/>
      <c r="F416" s="165"/>
      <c r="G416" s="165"/>
      <c r="H416" s="165"/>
      <c r="I416" s="165"/>
      <c r="J416" s="165"/>
    </row>
    <row r="417" spans="4:10" ht="15.75" customHeight="1">
      <c r="D417" s="164"/>
      <c r="E417" s="165"/>
      <c r="F417" s="165"/>
      <c r="G417" s="165"/>
      <c r="H417" s="165"/>
      <c r="I417" s="165"/>
      <c r="J417" s="165"/>
    </row>
    <row r="418" spans="4:10" ht="15.75" customHeight="1">
      <c r="D418" s="164"/>
      <c r="E418" s="165"/>
      <c r="F418" s="165"/>
      <c r="G418" s="165"/>
      <c r="H418" s="165"/>
      <c r="I418" s="165"/>
      <c r="J418" s="165"/>
    </row>
    <row r="419" spans="4:10" ht="15.75" customHeight="1">
      <c r="D419" s="164"/>
      <c r="E419" s="165"/>
      <c r="F419" s="165"/>
      <c r="G419" s="165"/>
      <c r="H419" s="165"/>
      <c r="I419" s="165"/>
      <c r="J419" s="165"/>
    </row>
    <row r="420" spans="4:10" ht="15.75" customHeight="1">
      <c r="D420" s="164"/>
      <c r="E420" s="165"/>
      <c r="F420" s="165"/>
      <c r="G420" s="165"/>
      <c r="H420" s="165"/>
      <c r="I420" s="165"/>
      <c r="J420" s="165"/>
    </row>
    <row r="421" spans="4:10" ht="15.75" customHeight="1">
      <c r="D421" s="164"/>
      <c r="E421" s="165"/>
      <c r="F421" s="165"/>
      <c r="G421" s="165"/>
      <c r="H421" s="165"/>
      <c r="I421" s="165"/>
      <c r="J421" s="165"/>
    </row>
    <row r="422" spans="4:10" ht="15.75" customHeight="1">
      <c r="D422" s="164"/>
      <c r="E422" s="165"/>
      <c r="F422" s="165"/>
      <c r="G422" s="165"/>
      <c r="H422" s="165"/>
      <c r="I422" s="165"/>
      <c r="J422" s="165"/>
    </row>
    <row r="423" spans="4:10" ht="15.75" customHeight="1">
      <c r="D423" s="164"/>
      <c r="E423" s="165"/>
      <c r="F423" s="165"/>
      <c r="G423" s="165"/>
      <c r="H423" s="165"/>
      <c r="I423" s="165"/>
      <c r="J423" s="165"/>
    </row>
    <row r="424" spans="4:10" ht="15.75" customHeight="1">
      <c r="D424" s="164"/>
      <c r="E424" s="165"/>
      <c r="F424" s="165"/>
      <c r="G424" s="165"/>
      <c r="H424" s="165"/>
      <c r="I424" s="165"/>
      <c r="J424" s="165"/>
    </row>
    <row r="425" spans="4:10" ht="15.75" customHeight="1">
      <c r="D425" s="164"/>
      <c r="E425" s="165"/>
      <c r="F425" s="165"/>
      <c r="G425" s="165"/>
      <c r="H425" s="165"/>
      <c r="I425" s="165"/>
      <c r="J425" s="165"/>
    </row>
    <row r="426" spans="4:10" ht="15.75" customHeight="1">
      <c r="D426" s="164"/>
      <c r="E426" s="165"/>
      <c r="F426" s="165"/>
      <c r="G426" s="165"/>
      <c r="H426" s="165"/>
      <c r="I426" s="165"/>
      <c r="J426" s="165"/>
    </row>
    <row r="427" spans="4:10" ht="15.75" customHeight="1">
      <c r="D427" s="164"/>
      <c r="E427" s="165"/>
      <c r="F427" s="165"/>
      <c r="G427" s="165"/>
      <c r="H427" s="165"/>
      <c r="I427" s="165"/>
      <c r="J427" s="165"/>
    </row>
    <row r="428" spans="4:10" ht="15.75" customHeight="1">
      <c r="D428" s="164"/>
      <c r="E428" s="165"/>
      <c r="F428" s="165"/>
      <c r="G428" s="165"/>
      <c r="H428" s="165"/>
      <c r="I428" s="165"/>
      <c r="J428" s="165"/>
    </row>
    <row r="429" spans="4:10" ht="15.75" customHeight="1">
      <c r="D429" s="164"/>
      <c r="E429" s="165"/>
      <c r="F429" s="165"/>
      <c r="G429" s="165"/>
      <c r="H429" s="165"/>
      <c r="I429" s="165"/>
      <c r="J429" s="165"/>
    </row>
    <row r="430" spans="4:10" ht="15.75" customHeight="1">
      <c r="D430" s="164"/>
      <c r="E430" s="165"/>
      <c r="F430" s="165"/>
      <c r="G430" s="165"/>
      <c r="H430" s="165"/>
      <c r="I430" s="165"/>
      <c r="J430" s="165"/>
    </row>
    <row r="431" spans="4:10" ht="15.75" customHeight="1">
      <c r="D431" s="164"/>
      <c r="E431" s="165"/>
      <c r="F431" s="165"/>
      <c r="G431" s="165"/>
      <c r="H431" s="165"/>
      <c r="I431" s="165"/>
      <c r="J431" s="165"/>
    </row>
    <row r="432" spans="4:10" ht="15.75" customHeight="1">
      <c r="D432" s="164"/>
      <c r="E432" s="165"/>
      <c r="F432" s="165"/>
      <c r="G432" s="165"/>
      <c r="H432" s="165"/>
      <c r="I432" s="165"/>
      <c r="J432" s="165"/>
    </row>
    <row r="433" spans="4:10" ht="15.75" customHeight="1">
      <c r="D433" s="164"/>
      <c r="E433" s="165"/>
      <c r="F433" s="165"/>
      <c r="G433" s="165"/>
      <c r="H433" s="165"/>
      <c r="I433" s="165"/>
      <c r="J433" s="165"/>
    </row>
    <row r="434" spans="4:10" ht="15.75" customHeight="1">
      <c r="D434" s="164"/>
      <c r="E434" s="165"/>
      <c r="F434" s="165"/>
      <c r="G434" s="165"/>
      <c r="H434" s="165"/>
      <c r="I434" s="165"/>
      <c r="J434" s="165"/>
    </row>
    <row r="435" spans="4:10" ht="15.75" customHeight="1">
      <c r="D435" s="164"/>
      <c r="E435" s="165"/>
      <c r="F435" s="165"/>
      <c r="G435" s="165"/>
      <c r="H435" s="165"/>
      <c r="I435" s="165"/>
      <c r="J435" s="165"/>
    </row>
    <row r="436" spans="4:10" ht="15.75" customHeight="1">
      <c r="D436" s="164"/>
      <c r="E436" s="165"/>
      <c r="F436" s="165"/>
      <c r="G436" s="165"/>
      <c r="H436" s="165"/>
      <c r="I436" s="165"/>
      <c r="J436" s="165"/>
    </row>
    <row r="437" spans="4:10" ht="15.75" customHeight="1">
      <c r="D437" s="164"/>
      <c r="E437" s="165"/>
      <c r="F437" s="165"/>
      <c r="G437" s="165"/>
      <c r="H437" s="165"/>
      <c r="I437" s="165"/>
      <c r="J437" s="165"/>
    </row>
    <row r="438" spans="4:10" ht="15.75" customHeight="1">
      <c r="D438" s="164"/>
      <c r="E438" s="165"/>
      <c r="F438" s="165"/>
      <c r="G438" s="165"/>
      <c r="H438" s="165"/>
      <c r="I438" s="165"/>
      <c r="J438" s="165"/>
    </row>
    <row r="439" spans="4:10" ht="15.75" customHeight="1">
      <c r="D439" s="164"/>
      <c r="E439" s="165"/>
      <c r="F439" s="165"/>
      <c r="G439" s="165"/>
      <c r="H439" s="165"/>
      <c r="I439" s="165"/>
      <c r="J439" s="165"/>
    </row>
    <row r="440" spans="4:10" ht="15.75" customHeight="1">
      <c r="D440" s="164"/>
      <c r="E440" s="165"/>
      <c r="F440" s="165"/>
      <c r="G440" s="165"/>
      <c r="H440" s="165"/>
      <c r="I440" s="165"/>
      <c r="J440" s="165"/>
    </row>
    <row r="441" spans="4:10" ht="15.75" customHeight="1">
      <c r="D441" s="164"/>
      <c r="E441" s="165"/>
      <c r="F441" s="165"/>
      <c r="G441" s="165"/>
      <c r="H441" s="165"/>
      <c r="I441" s="165"/>
      <c r="J441" s="165"/>
    </row>
    <row r="442" spans="4:10" ht="15.75" customHeight="1">
      <c r="D442" s="164"/>
      <c r="E442" s="165"/>
      <c r="F442" s="165"/>
      <c r="G442" s="165"/>
      <c r="H442" s="165"/>
      <c r="I442" s="165"/>
      <c r="J442" s="165"/>
    </row>
    <row r="443" spans="4:10" ht="15.75" customHeight="1">
      <c r="D443" s="164"/>
      <c r="E443" s="165"/>
      <c r="F443" s="165"/>
      <c r="G443" s="165"/>
      <c r="H443" s="165"/>
      <c r="I443" s="165"/>
      <c r="J443" s="165"/>
    </row>
    <row r="444" spans="4:10" ht="15.75" customHeight="1">
      <c r="D444" s="164"/>
      <c r="E444" s="165"/>
      <c r="F444" s="165"/>
      <c r="G444" s="165"/>
      <c r="H444" s="165"/>
      <c r="I444" s="165"/>
      <c r="J444" s="165"/>
    </row>
    <row r="445" spans="4:10" ht="15.75" customHeight="1">
      <c r="D445" s="164"/>
      <c r="E445" s="165"/>
      <c r="F445" s="165"/>
      <c r="G445" s="165"/>
      <c r="H445" s="165"/>
      <c r="I445" s="165"/>
      <c r="J445" s="165"/>
    </row>
    <row r="446" spans="4:10" ht="15.75" customHeight="1">
      <c r="D446" s="164"/>
      <c r="E446" s="165"/>
      <c r="F446" s="165"/>
      <c r="G446" s="165"/>
      <c r="H446" s="165"/>
      <c r="I446" s="165"/>
      <c r="J446" s="165"/>
    </row>
    <row r="447" spans="4:10" ht="15.75" customHeight="1">
      <c r="D447" s="164"/>
      <c r="E447" s="165"/>
      <c r="F447" s="165"/>
      <c r="G447" s="165"/>
      <c r="H447" s="165"/>
      <c r="I447" s="165"/>
      <c r="J447" s="165"/>
    </row>
    <row r="448" spans="4:10" ht="15.75" customHeight="1">
      <c r="D448" s="164"/>
      <c r="E448" s="165"/>
      <c r="F448" s="165"/>
      <c r="G448" s="165"/>
      <c r="H448" s="165"/>
      <c r="I448" s="165"/>
      <c r="J448" s="165"/>
    </row>
    <row r="449" spans="4:10" ht="15.75" customHeight="1">
      <c r="D449" s="164"/>
      <c r="E449" s="165"/>
      <c r="F449" s="165"/>
      <c r="G449" s="165"/>
      <c r="H449" s="165"/>
      <c r="I449" s="165"/>
      <c r="J449" s="165"/>
    </row>
    <row r="450" spans="4:10" ht="15.75" customHeight="1">
      <c r="D450" s="164"/>
      <c r="E450" s="165"/>
      <c r="F450" s="165"/>
      <c r="G450" s="165"/>
      <c r="H450" s="165"/>
      <c r="I450" s="165"/>
      <c r="J450" s="165"/>
    </row>
    <row r="451" spans="4:10" ht="15.75" customHeight="1">
      <c r="D451" s="164"/>
      <c r="E451" s="165"/>
      <c r="F451" s="165"/>
      <c r="G451" s="165"/>
      <c r="H451" s="165"/>
      <c r="I451" s="165"/>
      <c r="J451" s="165"/>
    </row>
    <row r="452" spans="4:10" ht="15.75" customHeight="1">
      <c r="D452" s="164"/>
      <c r="E452" s="165"/>
      <c r="F452" s="165"/>
      <c r="G452" s="165"/>
      <c r="H452" s="165"/>
      <c r="I452" s="165"/>
      <c r="J452" s="165"/>
    </row>
    <row r="453" spans="4:10" ht="15.75" customHeight="1">
      <c r="D453" s="164"/>
      <c r="E453" s="165"/>
      <c r="F453" s="165"/>
      <c r="G453" s="165"/>
      <c r="H453" s="165"/>
      <c r="I453" s="165"/>
      <c r="J453" s="165"/>
    </row>
    <row r="454" spans="4:10" ht="15.75" customHeight="1">
      <c r="D454" s="164"/>
      <c r="E454" s="165"/>
      <c r="F454" s="165"/>
      <c r="G454" s="165"/>
      <c r="H454" s="165"/>
      <c r="I454" s="165"/>
      <c r="J454" s="165"/>
    </row>
    <row r="455" spans="4:10" ht="15.75" customHeight="1">
      <c r="D455" s="164"/>
      <c r="E455" s="165"/>
      <c r="F455" s="165"/>
      <c r="G455" s="165"/>
      <c r="H455" s="165"/>
      <c r="I455" s="165"/>
      <c r="J455" s="165"/>
    </row>
    <row r="456" spans="4:10" ht="15.75" customHeight="1">
      <c r="D456" s="164"/>
      <c r="E456" s="165"/>
      <c r="F456" s="165"/>
      <c r="G456" s="165"/>
      <c r="H456" s="165"/>
      <c r="I456" s="165"/>
      <c r="J456" s="165"/>
    </row>
    <row r="457" spans="4:10" ht="15.75" customHeight="1">
      <c r="D457" s="164"/>
      <c r="E457" s="165"/>
      <c r="F457" s="165"/>
      <c r="G457" s="165"/>
      <c r="H457" s="165"/>
      <c r="I457" s="165"/>
      <c r="J457" s="165"/>
    </row>
    <row r="458" spans="4:10" ht="15.75" customHeight="1">
      <c r="D458" s="164"/>
      <c r="E458" s="165"/>
      <c r="F458" s="165"/>
      <c r="G458" s="165"/>
      <c r="H458" s="165"/>
      <c r="I458" s="165"/>
      <c r="J458" s="165"/>
    </row>
    <row r="459" spans="4:10" ht="15.75" customHeight="1">
      <c r="D459" s="164"/>
      <c r="E459" s="165"/>
      <c r="F459" s="165"/>
      <c r="G459" s="165"/>
      <c r="H459" s="165"/>
      <c r="I459" s="165"/>
      <c r="J459" s="165"/>
    </row>
    <row r="460" spans="4:10" ht="15.75" customHeight="1">
      <c r="D460" s="164"/>
      <c r="E460" s="165"/>
      <c r="F460" s="165"/>
      <c r="G460" s="165"/>
      <c r="H460" s="165"/>
      <c r="I460" s="165"/>
      <c r="J460" s="165"/>
    </row>
    <row r="461" spans="4:10" ht="15.75" customHeight="1">
      <c r="D461" s="164"/>
      <c r="E461" s="165"/>
      <c r="F461" s="165"/>
      <c r="G461" s="165"/>
      <c r="H461" s="165"/>
      <c r="I461" s="165"/>
      <c r="J461" s="165"/>
    </row>
    <row r="462" spans="4:10" ht="15.75" customHeight="1">
      <c r="D462" s="164"/>
      <c r="E462" s="165"/>
      <c r="F462" s="165"/>
      <c r="G462" s="165"/>
      <c r="H462" s="165"/>
      <c r="I462" s="165"/>
      <c r="J462" s="165"/>
    </row>
    <row r="463" spans="4:10" ht="15.75" customHeight="1">
      <c r="D463" s="164"/>
      <c r="E463" s="165"/>
      <c r="F463" s="165"/>
      <c r="G463" s="165"/>
      <c r="H463" s="165"/>
      <c r="I463" s="165"/>
      <c r="J463" s="165"/>
    </row>
    <row r="464" spans="4:10" ht="15.75" customHeight="1">
      <c r="D464" s="164"/>
      <c r="E464" s="165"/>
      <c r="F464" s="165"/>
      <c r="G464" s="165"/>
      <c r="H464" s="165"/>
      <c r="I464" s="165"/>
      <c r="J464" s="165"/>
    </row>
    <row r="465" spans="4:10" ht="15.75" customHeight="1">
      <c r="D465" s="164"/>
      <c r="E465" s="165"/>
      <c r="F465" s="165"/>
      <c r="G465" s="165"/>
      <c r="H465" s="165"/>
      <c r="I465" s="165"/>
      <c r="J465" s="165"/>
    </row>
    <row r="466" spans="4:10" ht="15.75" customHeight="1">
      <c r="D466" s="164"/>
      <c r="E466" s="165"/>
      <c r="F466" s="165"/>
      <c r="G466" s="165"/>
      <c r="H466" s="165"/>
      <c r="I466" s="165"/>
      <c r="J466" s="165"/>
    </row>
    <row r="467" spans="4:10" ht="15.75" customHeight="1">
      <c r="D467" s="164"/>
      <c r="E467" s="165"/>
      <c r="F467" s="165"/>
      <c r="G467" s="165"/>
      <c r="H467" s="165"/>
      <c r="I467" s="165"/>
      <c r="J467" s="165"/>
    </row>
    <row r="468" spans="4:10" ht="15.75" customHeight="1">
      <c r="D468" s="164"/>
      <c r="E468" s="165"/>
      <c r="F468" s="165"/>
      <c r="G468" s="165"/>
      <c r="H468" s="165"/>
      <c r="I468" s="165"/>
      <c r="J468" s="165"/>
    </row>
    <row r="469" spans="4:10" ht="15.75" customHeight="1">
      <c r="D469" s="164"/>
      <c r="E469" s="165"/>
      <c r="F469" s="165"/>
      <c r="G469" s="165"/>
      <c r="H469" s="165"/>
      <c r="I469" s="165"/>
      <c r="J469" s="165"/>
    </row>
    <row r="470" spans="4:10" ht="15.75" customHeight="1">
      <c r="D470" s="164"/>
      <c r="E470" s="165"/>
      <c r="F470" s="165"/>
      <c r="G470" s="165"/>
      <c r="H470" s="165"/>
      <c r="I470" s="165"/>
      <c r="J470" s="165"/>
    </row>
    <row r="471" spans="4:10" ht="15.75" customHeight="1">
      <c r="D471" s="164"/>
      <c r="E471" s="165"/>
      <c r="F471" s="165"/>
      <c r="G471" s="165"/>
      <c r="H471" s="165"/>
      <c r="I471" s="165"/>
      <c r="J471" s="165"/>
    </row>
    <row r="472" spans="4:10" ht="15.75" customHeight="1">
      <c r="D472" s="164"/>
      <c r="E472" s="165"/>
      <c r="F472" s="165"/>
      <c r="G472" s="165"/>
      <c r="H472" s="165"/>
      <c r="I472" s="165"/>
      <c r="J472" s="165"/>
    </row>
    <row r="473" spans="4:10" ht="15.75" customHeight="1">
      <c r="D473" s="164"/>
      <c r="E473" s="165"/>
      <c r="F473" s="165"/>
      <c r="G473" s="165"/>
      <c r="H473" s="165"/>
      <c r="I473" s="165"/>
      <c r="J473" s="165"/>
    </row>
    <row r="474" spans="4:10" ht="15.75" customHeight="1">
      <c r="D474" s="164"/>
      <c r="E474" s="165"/>
      <c r="F474" s="165"/>
      <c r="G474" s="165"/>
      <c r="H474" s="165"/>
      <c r="I474" s="165"/>
      <c r="J474" s="165"/>
    </row>
    <row r="475" spans="4:10" ht="15.75" customHeight="1">
      <c r="D475" s="164"/>
      <c r="E475" s="165"/>
      <c r="F475" s="165"/>
      <c r="G475" s="165"/>
      <c r="H475" s="165"/>
      <c r="I475" s="165"/>
      <c r="J475" s="165"/>
    </row>
    <row r="476" spans="4:10" ht="15.75" customHeight="1">
      <c r="D476" s="164"/>
      <c r="E476" s="165"/>
      <c r="F476" s="165"/>
      <c r="G476" s="165"/>
      <c r="H476" s="165"/>
      <c r="I476" s="165"/>
      <c r="J476" s="165"/>
    </row>
    <row r="477" spans="4:10" ht="15.75" customHeight="1">
      <c r="D477" s="164"/>
      <c r="E477" s="165"/>
      <c r="F477" s="165"/>
      <c r="G477" s="165"/>
      <c r="H477" s="165"/>
      <c r="I477" s="165"/>
      <c r="J477" s="165"/>
    </row>
    <row r="478" spans="4:10" ht="15.75" customHeight="1">
      <c r="D478" s="164"/>
      <c r="E478" s="165"/>
      <c r="F478" s="165"/>
      <c r="G478" s="165"/>
      <c r="H478" s="165"/>
      <c r="I478" s="165"/>
      <c r="J478" s="165"/>
    </row>
    <row r="479" spans="4:10" ht="15.75" customHeight="1">
      <c r="D479" s="164"/>
      <c r="E479" s="165"/>
      <c r="F479" s="165"/>
      <c r="G479" s="165"/>
      <c r="H479" s="165"/>
      <c r="I479" s="165"/>
      <c r="J479" s="165"/>
    </row>
    <row r="480" spans="4:10" ht="15.75" customHeight="1">
      <c r="D480" s="164"/>
      <c r="E480" s="165"/>
      <c r="F480" s="165"/>
      <c r="G480" s="165"/>
      <c r="H480" s="165"/>
      <c r="I480" s="165"/>
      <c r="J480" s="165"/>
    </row>
    <row r="481" spans="4:10" ht="15.75" customHeight="1">
      <c r="D481" s="164"/>
      <c r="E481" s="165"/>
      <c r="F481" s="165"/>
      <c r="G481" s="165"/>
      <c r="H481" s="165"/>
      <c r="I481" s="165"/>
      <c r="J481" s="165"/>
    </row>
    <row r="482" spans="4:10" ht="15.75" customHeight="1">
      <c r="D482" s="164"/>
      <c r="E482" s="165"/>
      <c r="F482" s="165"/>
      <c r="G482" s="165"/>
      <c r="H482" s="165"/>
      <c r="I482" s="165"/>
      <c r="J482" s="165"/>
    </row>
    <row r="483" spans="4:10" ht="15.75" customHeight="1">
      <c r="D483" s="164"/>
      <c r="E483" s="165"/>
      <c r="F483" s="165"/>
      <c r="G483" s="165"/>
      <c r="H483" s="165"/>
      <c r="I483" s="165"/>
      <c r="J483" s="165"/>
    </row>
    <row r="484" spans="4:10" ht="15.75" customHeight="1">
      <c r="D484" s="164"/>
      <c r="E484" s="165"/>
      <c r="F484" s="165"/>
      <c r="G484" s="165"/>
      <c r="H484" s="165"/>
      <c r="I484" s="165"/>
      <c r="J484" s="165"/>
    </row>
    <row r="485" spans="4:10" ht="15.75" customHeight="1">
      <c r="D485" s="164"/>
      <c r="E485" s="165"/>
      <c r="F485" s="165"/>
      <c r="G485" s="165"/>
      <c r="H485" s="165"/>
      <c r="I485" s="165"/>
      <c r="J485" s="165"/>
    </row>
    <row r="486" spans="4:10" ht="15.75" customHeight="1">
      <c r="D486" s="164"/>
      <c r="E486" s="165"/>
      <c r="F486" s="165"/>
      <c r="G486" s="165"/>
      <c r="H486" s="165"/>
      <c r="I486" s="165"/>
      <c r="J486" s="165"/>
    </row>
    <row r="487" spans="4:10" ht="15.75" customHeight="1">
      <c r="D487" s="164"/>
      <c r="E487" s="165"/>
      <c r="F487" s="165"/>
      <c r="G487" s="165"/>
      <c r="H487" s="165"/>
      <c r="I487" s="165"/>
      <c r="J487" s="165"/>
    </row>
    <row r="488" spans="4:10" ht="15.75" customHeight="1">
      <c r="D488" s="164"/>
      <c r="E488" s="165"/>
      <c r="F488" s="165"/>
      <c r="G488" s="165"/>
      <c r="H488" s="165"/>
      <c r="I488" s="165"/>
      <c r="J488" s="165"/>
    </row>
    <row r="489" spans="4:10" ht="15.75" customHeight="1">
      <c r="D489" s="164"/>
      <c r="E489" s="165"/>
      <c r="F489" s="165"/>
      <c r="G489" s="165"/>
      <c r="H489" s="165"/>
      <c r="I489" s="165"/>
      <c r="J489" s="165"/>
    </row>
    <row r="490" spans="4:10" ht="15.75" customHeight="1">
      <c r="D490" s="164"/>
      <c r="E490" s="165"/>
      <c r="F490" s="165"/>
      <c r="G490" s="165"/>
      <c r="H490" s="165"/>
      <c r="I490" s="165"/>
      <c r="J490" s="165"/>
    </row>
    <row r="491" spans="4:10" ht="15.75" customHeight="1">
      <c r="D491" s="164"/>
      <c r="E491" s="165"/>
      <c r="F491" s="165"/>
      <c r="G491" s="165"/>
      <c r="H491" s="165"/>
      <c r="I491" s="165"/>
      <c r="J491" s="165"/>
    </row>
    <row r="492" spans="4:10" ht="15.75" customHeight="1">
      <c r="D492" s="164"/>
      <c r="E492" s="165"/>
      <c r="F492" s="165"/>
      <c r="G492" s="165"/>
      <c r="H492" s="165"/>
      <c r="I492" s="165"/>
      <c r="J492" s="165"/>
    </row>
    <row r="493" spans="4:10" ht="15.75" customHeight="1">
      <c r="D493" s="164"/>
      <c r="E493" s="165"/>
      <c r="F493" s="165"/>
      <c r="G493" s="165"/>
      <c r="H493" s="165"/>
      <c r="I493" s="165"/>
      <c r="J493" s="165"/>
    </row>
    <row r="494" spans="4:10" ht="15.75" customHeight="1">
      <c r="D494" s="164"/>
      <c r="E494" s="165"/>
      <c r="F494" s="165"/>
      <c r="G494" s="165"/>
      <c r="H494" s="165"/>
      <c r="I494" s="165"/>
      <c r="J494" s="165"/>
    </row>
  </sheetData>
  <mergeCells count="11">
    <mergeCell ref="B48:C48"/>
    <mergeCell ref="B4:C4"/>
    <mergeCell ref="A2:F2"/>
    <mergeCell ref="A1:J1"/>
    <mergeCell ref="A46:J46"/>
    <mergeCell ref="A285:J285"/>
    <mergeCell ref="A336:J336"/>
    <mergeCell ref="A98:J98"/>
    <mergeCell ref="A146:J146"/>
    <mergeCell ref="A195:J195"/>
    <mergeCell ref="A238:J238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scale="89" r:id="rId1"/>
  <rowBreaks count="7" manualBreakCount="7">
    <brk id="44" max="11" man="1"/>
    <brk id="95" max="9" man="1"/>
    <brk id="143" max="9" man="1"/>
    <brk id="193" max="11" man="1"/>
    <brk id="236" max="11" man="1"/>
    <brk id="283" max="11" man="1"/>
    <brk id="333" max="9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J174"/>
  <sheetViews>
    <sheetView view="pageBreakPreview" zoomScaleNormal="75" zoomScaleSheetLayoutView="100" workbookViewId="0" topLeftCell="C124">
      <selection activeCell="J26" sqref="J26"/>
    </sheetView>
  </sheetViews>
  <sheetFormatPr defaultColWidth="9.00390625" defaultRowHeight="19.5" customHeight="1"/>
  <cols>
    <col min="1" max="1" width="4.125" style="1" customWidth="1"/>
    <col min="2" max="2" width="16.50390625" style="3" customWidth="1"/>
    <col min="3" max="3" width="15.125" style="3" customWidth="1"/>
    <col min="4" max="4" width="3.625" style="60" customWidth="1"/>
    <col min="5" max="5" width="8.75390625" style="60" customWidth="1"/>
    <col min="6" max="9" width="8.75390625" style="48" customWidth="1"/>
    <col min="10" max="10" width="8.75390625" style="1" customWidth="1"/>
    <col min="11" max="16" width="9.625" style="9" customWidth="1"/>
    <col min="17" max="16384" width="9.625" style="1" customWidth="1"/>
  </cols>
  <sheetData>
    <row r="1" spans="1:10" ht="19.5" customHeight="1">
      <c r="A1" s="496" t="s">
        <v>2518</v>
      </c>
      <c r="B1" s="496"/>
      <c r="C1" s="496"/>
      <c r="D1" s="496"/>
      <c r="E1" s="496"/>
      <c r="F1" s="496"/>
      <c r="G1" s="496"/>
      <c r="H1" s="496"/>
      <c r="I1" s="496"/>
      <c r="J1" s="496"/>
    </row>
    <row r="2" spans="1:10" ht="19.5" customHeight="1">
      <c r="A2" s="495" t="s">
        <v>3150</v>
      </c>
      <c r="B2" s="495"/>
      <c r="C2" s="495"/>
      <c r="D2" s="495"/>
      <c r="E2" s="495"/>
      <c r="F2" s="495"/>
      <c r="G2" s="495"/>
      <c r="H2" s="495"/>
      <c r="I2" s="495"/>
      <c r="J2" s="495"/>
    </row>
    <row r="3" spans="1:10" ht="19.5" customHeight="1">
      <c r="A3" s="74"/>
      <c r="B3" s="20"/>
      <c r="C3" s="20"/>
      <c r="D3" s="74"/>
      <c r="E3" s="74"/>
      <c r="F3" s="74"/>
      <c r="G3" s="74"/>
      <c r="H3" s="74"/>
      <c r="I3" s="74"/>
      <c r="J3" s="74"/>
    </row>
    <row r="4" spans="1:10" ht="19.5" customHeight="1">
      <c r="A4" s="53"/>
      <c r="B4" s="20"/>
      <c r="C4" s="20"/>
      <c r="D4" s="119"/>
      <c r="E4" s="74" t="s">
        <v>2609</v>
      </c>
      <c r="F4" s="74" t="s">
        <v>2609</v>
      </c>
      <c r="G4" s="74" t="s">
        <v>2609</v>
      </c>
      <c r="H4" s="74" t="s">
        <v>2609</v>
      </c>
      <c r="I4" s="74" t="s">
        <v>2609</v>
      </c>
      <c r="J4" s="53"/>
    </row>
    <row r="5" spans="1:10" ht="19.5" customHeight="1">
      <c r="A5" s="53"/>
      <c r="B5" s="20"/>
      <c r="C5" s="20"/>
      <c r="D5" s="119"/>
      <c r="E5" s="108" t="s">
        <v>148</v>
      </c>
      <c r="F5" s="108" t="s">
        <v>149</v>
      </c>
      <c r="G5" s="108" t="s">
        <v>149</v>
      </c>
      <c r="H5" s="108" t="s">
        <v>3115</v>
      </c>
      <c r="I5" s="108" t="s">
        <v>3115</v>
      </c>
      <c r="J5" s="54"/>
    </row>
    <row r="6" spans="1:10" ht="19.5" customHeight="1">
      <c r="A6" s="53"/>
      <c r="B6" s="20"/>
      <c r="C6" s="20"/>
      <c r="D6" s="119"/>
      <c r="E6" s="119"/>
      <c r="F6" s="108"/>
      <c r="G6" s="108"/>
      <c r="H6" s="108"/>
      <c r="I6" s="108"/>
      <c r="J6" s="54"/>
    </row>
    <row r="7" spans="1:6" ht="19.5" customHeight="1" thickBot="1">
      <c r="A7" s="1" t="s">
        <v>3151</v>
      </c>
      <c r="B7" s="181" t="s">
        <v>2247</v>
      </c>
      <c r="C7" s="181" t="s">
        <v>3152</v>
      </c>
      <c r="D7" s="60">
        <v>1</v>
      </c>
      <c r="E7" s="267"/>
      <c r="F7" s="274"/>
    </row>
    <row r="8" spans="1:7" ht="19.5" customHeight="1" thickBot="1">
      <c r="A8" s="99"/>
      <c r="E8" s="81"/>
      <c r="F8" s="287" t="s">
        <v>310</v>
      </c>
      <c r="G8" s="10" t="s">
        <v>2424</v>
      </c>
    </row>
    <row r="9" spans="1:8" ht="19.5" customHeight="1">
      <c r="A9" s="99"/>
      <c r="B9" s="181" t="s">
        <v>2248</v>
      </c>
      <c r="C9" s="181" t="s">
        <v>3153</v>
      </c>
      <c r="D9" s="60">
        <v>2</v>
      </c>
      <c r="E9" s="64"/>
      <c r="F9" s="65" t="s">
        <v>178</v>
      </c>
      <c r="G9" s="268"/>
      <c r="H9" s="283"/>
    </row>
    <row r="10" spans="6:8" ht="19.5" customHeight="1" thickBot="1">
      <c r="F10" s="10"/>
      <c r="G10" s="10" t="s">
        <v>205</v>
      </c>
      <c r="H10" s="273" t="s">
        <v>924</v>
      </c>
    </row>
    <row r="11" spans="1:9" ht="19.5" customHeight="1">
      <c r="A11" s="99"/>
      <c r="B11" s="181" t="s">
        <v>2249</v>
      </c>
      <c r="C11" s="181" t="s">
        <v>3154</v>
      </c>
      <c r="D11" s="60">
        <v>3</v>
      </c>
      <c r="E11" s="64"/>
      <c r="F11" s="61"/>
      <c r="G11" s="66" t="s">
        <v>3155</v>
      </c>
      <c r="H11" s="10"/>
      <c r="I11" s="283"/>
    </row>
    <row r="12" spans="5:9" ht="19.5" customHeight="1" thickBot="1">
      <c r="E12" s="10"/>
      <c r="F12" s="66" t="s">
        <v>326</v>
      </c>
      <c r="G12" s="266"/>
      <c r="H12" s="10"/>
      <c r="I12" s="283"/>
    </row>
    <row r="13" spans="1:9" ht="19.5" customHeight="1" thickBot="1">
      <c r="A13" s="99"/>
      <c r="B13" s="181" t="s">
        <v>2250</v>
      </c>
      <c r="C13" s="181" t="s">
        <v>3156</v>
      </c>
      <c r="D13" s="60">
        <v>4</v>
      </c>
      <c r="E13" s="267"/>
      <c r="F13" s="279" t="s">
        <v>182</v>
      </c>
      <c r="G13" s="10" t="s">
        <v>2398</v>
      </c>
      <c r="H13" s="10"/>
      <c r="I13" s="283"/>
    </row>
    <row r="14" spans="6:9" ht="19.5" customHeight="1" thickBot="1">
      <c r="F14" s="10"/>
      <c r="G14" s="10"/>
      <c r="H14" s="10" t="s">
        <v>316</v>
      </c>
      <c r="I14" s="273" t="s">
        <v>837</v>
      </c>
    </row>
    <row r="15" spans="1:9" ht="19.5" customHeight="1" thickBot="1">
      <c r="A15" s="99"/>
      <c r="B15" s="181" t="s">
        <v>2251</v>
      </c>
      <c r="C15" s="181" t="s">
        <v>3157</v>
      </c>
      <c r="D15" s="60">
        <v>5</v>
      </c>
      <c r="F15" s="274"/>
      <c r="G15" s="10"/>
      <c r="H15" s="66" t="s">
        <v>289</v>
      </c>
      <c r="I15" s="413">
        <v>0.8854166666666666</v>
      </c>
    </row>
    <row r="16" spans="5:9" ht="19.5" customHeight="1" thickBot="1">
      <c r="E16" s="264"/>
      <c r="F16" s="287" t="s">
        <v>356</v>
      </c>
      <c r="G16" s="10" t="s">
        <v>2908</v>
      </c>
      <c r="H16" s="66"/>
      <c r="I16" s="308"/>
    </row>
    <row r="17" spans="1:9" ht="19.5" customHeight="1">
      <c r="A17" s="99"/>
      <c r="B17" s="181" t="s">
        <v>2252</v>
      </c>
      <c r="C17" s="181" t="s">
        <v>3158</v>
      </c>
      <c r="D17" s="60">
        <v>6</v>
      </c>
      <c r="E17" s="64"/>
      <c r="F17" s="65" t="s">
        <v>186</v>
      </c>
      <c r="G17" s="284"/>
      <c r="H17" s="66"/>
      <c r="I17" s="308"/>
    </row>
    <row r="18" spans="7:9" ht="19.5" customHeight="1" thickBot="1">
      <c r="G18" s="66" t="s">
        <v>208</v>
      </c>
      <c r="H18" s="66"/>
      <c r="I18" s="308"/>
    </row>
    <row r="19" spans="1:9" ht="19.5" customHeight="1" thickBot="1">
      <c r="A19" s="99"/>
      <c r="B19" s="181" t="s">
        <v>2253</v>
      </c>
      <c r="C19" s="181" t="s">
        <v>3159</v>
      </c>
      <c r="D19" s="60">
        <v>7</v>
      </c>
      <c r="E19" s="267"/>
      <c r="F19" s="274"/>
      <c r="G19" s="10" t="s">
        <v>3160</v>
      </c>
      <c r="H19" s="265" t="s">
        <v>56</v>
      </c>
      <c r="I19" s="308"/>
    </row>
    <row r="20" spans="5:10" ht="19.5" customHeight="1" thickBot="1">
      <c r="E20" s="10"/>
      <c r="F20" s="10" t="s">
        <v>371</v>
      </c>
      <c r="G20" s="273"/>
      <c r="H20" s="283"/>
      <c r="I20" s="308"/>
      <c r="J20" s="374" t="s">
        <v>3955</v>
      </c>
    </row>
    <row r="21" spans="1:10" ht="19.5" customHeight="1">
      <c r="A21" s="99"/>
      <c r="B21" s="181" t="s">
        <v>2254</v>
      </c>
      <c r="C21" s="181" t="s">
        <v>3161</v>
      </c>
      <c r="D21" s="60">
        <v>8</v>
      </c>
      <c r="E21" s="61"/>
      <c r="F21" s="65" t="s">
        <v>190</v>
      </c>
      <c r="G21" s="48" t="s">
        <v>2425</v>
      </c>
      <c r="I21" s="308"/>
      <c r="J21" s="390">
        <v>0.8875</v>
      </c>
    </row>
    <row r="22" spans="6:10" ht="19.5" customHeight="1" thickBot="1">
      <c r="F22" s="10"/>
      <c r="I22" s="308" t="s">
        <v>347</v>
      </c>
      <c r="J22" s="10" t="s">
        <v>166</v>
      </c>
    </row>
    <row r="23" spans="2:10" ht="19.5" customHeight="1">
      <c r="B23" s="181" t="s">
        <v>2255</v>
      </c>
      <c r="C23" s="181" t="s">
        <v>3153</v>
      </c>
      <c r="D23" s="60">
        <v>9</v>
      </c>
      <c r="F23" s="10"/>
      <c r="I23" s="66" t="s">
        <v>394</v>
      </c>
      <c r="J23" s="363"/>
    </row>
    <row r="24" spans="4:10" ht="19.5" customHeight="1" thickBot="1">
      <c r="D24" s="48"/>
      <c r="E24" s="62"/>
      <c r="F24" s="63" t="s">
        <v>387</v>
      </c>
      <c r="G24" s="10" t="s">
        <v>1688</v>
      </c>
      <c r="I24" s="66"/>
      <c r="J24" s="9"/>
    </row>
    <row r="25" spans="1:10" ht="19.5" customHeight="1" thickBot="1">
      <c r="A25" s="99"/>
      <c r="B25" s="181" t="s">
        <v>2256</v>
      </c>
      <c r="C25" s="181" t="s">
        <v>3162</v>
      </c>
      <c r="D25" s="60">
        <v>10</v>
      </c>
      <c r="E25" s="267"/>
      <c r="F25" s="279" t="s">
        <v>194</v>
      </c>
      <c r="G25" s="281"/>
      <c r="H25" s="276">
        <v>0.26458333333333334</v>
      </c>
      <c r="I25" s="66"/>
      <c r="J25" s="9"/>
    </row>
    <row r="26" spans="4:10" ht="19.5" customHeight="1" thickBot="1">
      <c r="D26" s="48"/>
      <c r="F26" s="10"/>
      <c r="G26" s="66" t="s">
        <v>213</v>
      </c>
      <c r="H26" s="48" t="s">
        <v>57</v>
      </c>
      <c r="I26" s="66"/>
      <c r="J26" s="9"/>
    </row>
    <row r="27" spans="1:10" ht="19.5" customHeight="1" thickBot="1">
      <c r="A27" s="99"/>
      <c r="B27" s="181" t="s">
        <v>2257</v>
      </c>
      <c r="C27" s="181" t="s">
        <v>3163</v>
      </c>
      <c r="D27" s="60">
        <v>11</v>
      </c>
      <c r="E27" s="267"/>
      <c r="F27" s="274"/>
      <c r="G27" s="308" t="s">
        <v>3164</v>
      </c>
      <c r="H27" s="265"/>
      <c r="I27" s="270"/>
      <c r="J27" s="9"/>
    </row>
    <row r="28" spans="4:10" ht="19.5" customHeight="1" thickBot="1">
      <c r="D28" s="48"/>
      <c r="E28" s="68"/>
      <c r="F28" s="10" t="s">
        <v>417</v>
      </c>
      <c r="G28" s="273"/>
      <c r="H28" s="389"/>
      <c r="I28" s="66"/>
      <c r="J28" s="9"/>
    </row>
    <row r="29" spans="1:10" ht="19.5" customHeight="1">
      <c r="A29" s="99"/>
      <c r="B29" s="181" t="s">
        <v>2258</v>
      </c>
      <c r="C29" s="181" t="s">
        <v>3165</v>
      </c>
      <c r="D29" s="60">
        <v>12</v>
      </c>
      <c r="E29" s="64"/>
      <c r="F29" s="65" t="s">
        <v>198</v>
      </c>
      <c r="G29" s="10" t="s">
        <v>2428</v>
      </c>
      <c r="H29" s="10"/>
      <c r="I29" s="270"/>
      <c r="J29" s="9"/>
    </row>
    <row r="30" spans="4:10" ht="19.5" customHeight="1" thickBot="1">
      <c r="D30" s="48"/>
      <c r="F30" s="10"/>
      <c r="G30" s="10"/>
      <c r="H30" s="10" t="s">
        <v>319</v>
      </c>
      <c r="I30" s="269" t="s">
        <v>3928</v>
      </c>
      <c r="J30" s="9"/>
    </row>
    <row r="31" spans="1:10" ht="19.5" customHeight="1" thickBot="1">
      <c r="A31" s="99"/>
      <c r="B31" s="181" t="s">
        <v>2259</v>
      </c>
      <c r="C31" s="181" t="s">
        <v>3152</v>
      </c>
      <c r="D31" s="60">
        <v>13</v>
      </c>
      <c r="F31" s="10"/>
      <c r="G31" s="10"/>
      <c r="H31" s="66" t="s">
        <v>293</v>
      </c>
      <c r="J31" s="9"/>
    </row>
    <row r="32" spans="5:10" ht="19.5" customHeight="1" thickBot="1">
      <c r="E32" s="264"/>
      <c r="F32" s="287" t="s">
        <v>3128</v>
      </c>
      <c r="G32" s="10" t="s">
        <v>2426</v>
      </c>
      <c r="H32" s="66"/>
      <c r="J32" s="9"/>
    </row>
    <row r="33" spans="1:10" ht="19.5" customHeight="1">
      <c r="A33" s="99"/>
      <c r="B33" s="181" t="s">
        <v>2260</v>
      </c>
      <c r="C33" s="181" t="s">
        <v>3166</v>
      </c>
      <c r="D33" s="60">
        <v>14</v>
      </c>
      <c r="E33" s="64"/>
      <c r="F33" s="65" t="s">
        <v>202</v>
      </c>
      <c r="G33" s="284"/>
      <c r="H33" s="66"/>
      <c r="J33" s="9"/>
    </row>
    <row r="34" spans="6:10" ht="19.5" customHeight="1" thickBot="1">
      <c r="F34" s="10"/>
      <c r="G34" s="66" t="s">
        <v>217</v>
      </c>
      <c r="H34" s="66"/>
      <c r="J34" s="9"/>
    </row>
    <row r="35" spans="1:10" ht="19.5" customHeight="1">
      <c r="A35" s="99"/>
      <c r="B35" s="181" t="s">
        <v>2261</v>
      </c>
      <c r="C35" s="181" t="s">
        <v>3161</v>
      </c>
      <c r="D35" s="60">
        <v>15</v>
      </c>
      <c r="E35" s="68"/>
      <c r="F35" s="10"/>
      <c r="G35" s="308" t="s">
        <v>3167</v>
      </c>
      <c r="H35" s="265" t="s">
        <v>58</v>
      </c>
      <c r="J35" s="9"/>
    </row>
    <row r="36" spans="4:10" ht="19.5" customHeight="1" thickBot="1">
      <c r="D36" s="48"/>
      <c r="E36" s="62"/>
      <c r="F36" s="63" t="s">
        <v>447</v>
      </c>
      <c r="G36" s="10"/>
      <c r="H36" s="283"/>
      <c r="J36" s="9"/>
    </row>
    <row r="37" spans="1:10" ht="19.5" customHeight="1" thickBot="1">
      <c r="A37" s="99"/>
      <c r="B37" s="181" t="s">
        <v>2262</v>
      </c>
      <c r="C37" s="181" t="s">
        <v>3168</v>
      </c>
      <c r="D37" s="60">
        <v>16</v>
      </c>
      <c r="E37" s="267"/>
      <c r="F37" s="10" t="s">
        <v>206</v>
      </c>
      <c r="G37" s="265" t="s">
        <v>2427</v>
      </c>
      <c r="J37" s="9"/>
    </row>
    <row r="38" spans="1:10" ht="19.5" customHeight="1">
      <c r="A38" s="9"/>
      <c r="D38" s="68"/>
      <c r="E38" s="81"/>
      <c r="F38" s="271"/>
      <c r="G38" s="10"/>
      <c r="H38" s="10"/>
      <c r="I38" s="10"/>
      <c r="J38" s="9"/>
    </row>
    <row r="39" spans="1:10" ht="19.5" customHeight="1">
      <c r="A39" s="99"/>
      <c r="B39" s="101"/>
      <c r="C39" s="50"/>
      <c r="D39" s="68"/>
      <c r="E39" s="10"/>
      <c r="F39" s="10"/>
      <c r="G39" s="10"/>
      <c r="H39" s="10"/>
      <c r="I39" s="10"/>
      <c r="J39" s="9"/>
    </row>
    <row r="40" spans="3:10" ht="19.5" customHeight="1">
      <c r="C40" s="6"/>
      <c r="E40" s="10"/>
      <c r="F40" s="10"/>
      <c r="J40" s="9"/>
    </row>
    <row r="41" spans="3:10" ht="19.5" customHeight="1">
      <c r="C41" s="6"/>
      <c r="D41" s="48"/>
      <c r="E41" s="10"/>
      <c r="F41" s="10"/>
      <c r="J41" s="9"/>
    </row>
    <row r="42" spans="1:10" ht="19.5" customHeight="1">
      <c r="A42" s="496" t="s">
        <v>2518</v>
      </c>
      <c r="B42" s="496"/>
      <c r="C42" s="496"/>
      <c r="D42" s="496"/>
      <c r="E42" s="496"/>
      <c r="F42" s="496"/>
      <c r="G42" s="496"/>
      <c r="H42" s="496"/>
      <c r="I42" s="496"/>
      <c r="J42" s="496"/>
    </row>
    <row r="43" spans="3:10" ht="19.5" customHeight="1">
      <c r="C43" s="6"/>
      <c r="D43" s="48"/>
      <c r="E43" s="10"/>
      <c r="F43" s="10"/>
      <c r="J43" s="9"/>
    </row>
    <row r="44" spans="1:10" ht="19.5" customHeight="1">
      <c r="A44" s="53"/>
      <c r="B44" s="20"/>
      <c r="C44" s="20"/>
      <c r="D44" s="48"/>
      <c r="E44" s="74" t="s">
        <v>2609</v>
      </c>
      <c r="F44" s="74" t="s">
        <v>2609</v>
      </c>
      <c r="G44" s="74" t="s">
        <v>2609</v>
      </c>
      <c r="H44" s="74" t="s">
        <v>2609</v>
      </c>
      <c r="I44" s="74" t="s">
        <v>2609</v>
      </c>
      <c r="J44" s="53"/>
    </row>
    <row r="45" spans="1:10" ht="19.5" customHeight="1">
      <c r="A45" s="53"/>
      <c r="B45" s="20"/>
      <c r="C45" s="20"/>
      <c r="D45" s="48"/>
      <c r="E45" s="108" t="s">
        <v>148</v>
      </c>
      <c r="F45" s="108" t="s">
        <v>149</v>
      </c>
      <c r="G45" s="108" t="s">
        <v>149</v>
      </c>
      <c r="H45" s="108" t="s">
        <v>3115</v>
      </c>
      <c r="I45" s="108" t="s">
        <v>3115</v>
      </c>
      <c r="J45" s="54"/>
    </row>
    <row r="46" spans="1:10" ht="19.5" customHeight="1" thickBot="1">
      <c r="A46" s="99"/>
      <c r="B46" s="176" t="s">
        <v>2263</v>
      </c>
      <c r="C46" s="176" t="s">
        <v>3168</v>
      </c>
      <c r="D46" s="60">
        <v>17</v>
      </c>
      <c r="E46" s="10"/>
      <c r="F46" s="10"/>
      <c r="J46" s="9"/>
    </row>
    <row r="47" spans="1:10" ht="19.5" customHeight="1" thickBot="1">
      <c r="A47"/>
      <c r="B47" s="9"/>
      <c r="C47" s="9"/>
      <c r="E47" s="264"/>
      <c r="F47" s="287" t="s">
        <v>450</v>
      </c>
      <c r="G47" s="48" t="s">
        <v>2435</v>
      </c>
      <c r="J47" s="9"/>
    </row>
    <row r="48" spans="1:10" ht="19.5" customHeight="1">
      <c r="A48"/>
      <c r="B48" s="176" t="s">
        <v>2264</v>
      </c>
      <c r="C48" s="176" t="s">
        <v>3157</v>
      </c>
      <c r="D48" s="60">
        <v>18</v>
      </c>
      <c r="E48" s="64"/>
      <c r="F48" s="65" t="s">
        <v>210</v>
      </c>
      <c r="G48" s="268"/>
      <c r="H48" s="283"/>
      <c r="J48" s="9"/>
    </row>
    <row r="49" spans="1:10" ht="19.5" customHeight="1" thickBot="1">
      <c r="A49"/>
      <c r="B49" s="9"/>
      <c r="C49" s="9"/>
      <c r="D49" s="119"/>
      <c r="F49" s="10"/>
      <c r="G49" s="308" t="s">
        <v>3118</v>
      </c>
      <c r="H49" s="48" t="s">
        <v>59</v>
      </c>
      <c r="J49" s="9"/>
    </row>
    <row r="50" spans="1:10" ht="19.5" customHeight="1">
      <c r="A50"/>
      <c r="B50" s="176" t="s">
        <v>2265</v>
      </c>
      <c r="C50" s="176" t="s">
        <v>3158</v>
      </c>
      <c r="D50" s="60">
        <v>19</v>
      </c>
      <c r="F50" s="61"/>
      <c r="G50" s="66" t="s">
        <v>3169</v>
      </c>
      <c r="H50" s="268"/>
      <c r="I50" s="283"/>
      <c r="J50" s="9"/>
    </row>
    <row r="51" spans="1:10" ht="19.5" customHeight="1" thickBot="1">
      <c r="A51"/>
      <c r="B51" s="9"/>
      <c r="C51" s="9"/>
      <c r="E51" s="62"/>
      <c r="F51" s="66" t="s">
        <v>2648</v>
      </c>
      <c r="G51" s="66"/>
      <c r="H51" s="10"/>
      <c r="I51" s="283"/>
      <c r="J51" s="9"/>
    </row>
    <row r="52" spans="1:10" ht="19.5" customHeight="1" thickBot="1">
      <c r="A52"/>
      <c r="B52" s="176" t="s">
        <v>2270</v>
      </c>
      <c r="C52" s="176" t="s">
        <v>3152</v>
      </c>
      <c r="D52" s="60">
        <v>20</v>
      </c>
      <c r="E52" s="267"/>
      <c r="F52" s="274" t="s">
        <v>214</v>
      </c>
      <c r="G52" s="265" t="s">
        <v>2436</v>
      </c>
      <c r="H52" s="10"/>
      <c r="I52" s="283"/>
      <c r="J52" s="9"/>
    </row>
    <row r="53" spans="1:10" ht="19.5" customHeight="1" thickBot="1">
      <c r="A53"/>
      <c r="B53" s="9"/>
      <c r="C53" s="9"/>
      <c r="D53" s="119"/>
      <c r="F53" s="10"/>
      <c r="G53" s="10"/>
      <c r="H53" s="10" t="s">
        <v>324</v>
      </c>
      <c r="I53" s="273" t="s">
        <v>3929</v>
      </c>
      <c r="J53" s="9"/>
    </row>
    <row r="54" spans="1:10" ht="19.5" customHeight="1" thickBot="1">
      <c r="A54"/>
      <c r="B54" s="176" t="s">
        <v>2266</v>
      </c>
      <c r="C54" s="176" t="s">
        <v>3170</v>
      </c>
      <c r="D54" s="60">
        <v>21</v>
      </c>
      <c r="F54" s="10"/>
      <c r="G54" s="10"/>
      <c r="H54" s="66" t="s">
        <v>297</v>
      </c>
      <c r="I54" s="287"/>
      <c r="J54" s="9"/>
    </row>
    <row r="55" spans="1:10" ht="19.5" customHeight="1" thickBot="1">
      <c r="A55"/>
      <c r="B55" s="9"/>
      <c r="C55" s="9"/>
      <c r="E55" s="264"/>
      <c r="F55" s="271" t="s">
        <v>473</v>
      </c>
      <c r="G55" s="283" t="s">
        <v>2876</v>
      </c>
      <c r="H55" s="66"/>
      <c r="I55" s="308"/>
      <c r="J55" s="9"/>
    </row>
    <row r="56" spans="1:10" ht="19.5" customHeight="1">
      <c r="A56"/>
      <c r="B56" s="176" t="s">
        <v>2267</v>
      </c>
      <c r="C56" s="176" t="s">
        <v>3153</v>
      </c>
      <c r="D56" s="60">
        <v>22</v>
      </c>
      <c r="E56" s="64"/>
      <c r="F56" s="65" t="s">
        <v>218</v>
      </c>
      <c r="G56" s="314"/>
      <c r="H56" s="66"/>
      <c r="I56" s="308"/>
      <c r="J56" s="9"/>
    </row>
    <row r="57" spans="1:10" ht="19.5" customHeight="1" thickBot="1">
      <c r="A57"/>
      <c r="B57" s="9"/>
      <c r="C57" s="9"/>
      <c r="D57" s="119"/>
      <c r="G57" s="10" t="s">
        <v>3121</v>
      </c>
      <c r="H57" s="269"/>
      <c r="I57" s="308"/>
      <c r="J57" s="9"/>
    </row>
    <row r="58" spans="1:10" ht="19.5" customHeight="1">
      <c r="A58"/>
      <c r="B58" s="176" t="s">
        <v>2268</v>
      </c>
      <c r="C58" s="176" t="s">
        <v>3163</v>
      </c>
      <c r="D58" s="60">
        <v>23</v>
      </c>
      <c r="G58" s="66" t="s">
        <v>3171</v>
      </c>
      <c r="H58" s="48" t="s">
        <v>60</v>
      </c>
      <c r="I58" s="308"/>
      <c r="J58" s="9"/>
    </row>
    <row r="59" spans="1:10" ht="19.5" customHeight="1" thickBot="1">
      <c r="A59"/>
      <c r="B59" s="9"/>
      <c r="C59" s="9"/>
      <c r="E59" s="62"/>
      <c r="F59" s="63" t="s">
        <v>492</v>
      </c>
      <c r="G59" s="66"/>
      <c r="I59" s="308"/>
      <c r="J59" s="9"/>
    </row>
    <row r="60" spans="1:10" ht="19.5" customHeight="1" thickBot="1">
      <c r="A60"/>
      <c r="B60" s="176" t="s">
        <v>2269</v>
      </c>
      <c r="C60" s="176" t="s">
        <v>3156</v>
      </c>
      <c r="D60" s="60">
        <v>24</v>
      </c>
      <c r="E60" s="267"/>
      <c r="F60" s="10" t="s">
        <v>221</v>
      </c>
      <c r="G60" s="265" t="s">
        <v>2437</v>
      </c>
      <c r="I60" s="308"/>
      <c r="J60" s="9"/>
    </row>
    <row r="61" spans="1:10" ht="19.5" customHeight="1" thickBot="1">
      <c r="A61"/>
      <c r="B61" s="9"/>
      <c r="C61" s="9"/>
      <c r="D61" s="119"/>
      <c r="F61" s="271"/>
      <c r="I61" s="308" t="s">
        <v>350</v>
      </c>
      <c r="J61" s="273" t="s">
        <v>166</v>
      </c>
    </row>
    <row r="62" spans="1:10" ht="19.5" customHeight="1" thickBot="1">
      <c r="A62"/>
      <c r="B62" s="176" t="s">
        <v>2271</v>
      </c>
      <c r="C62" s="176" t="s">
        <v>3152</v>
      </c>
      <c r="D62" s="60">
        <v>25</v>
      </c>
      <c r="E62" s="267"/>
      <c r="F62" s="274"/>
      <c r="I62" s="66" t="s">
        <v>397</v>
      </c>
      <c r="J62" s="1" t="s">
        <v>3952</v>
      </c>
    </row>
    <row r="63" spans="5:10" ht="19.5" customHeight="1" thickBot="1">
      <c r="E63" s="68"/>
      <c r="F63" s="10" t="s">
        <v>502</v>
      </c>
      <c r="G63" s="283" t="s">
        <v>2438</v>
      </c>
      <c r="I63" s="66"/>
      <c r="J63" s="390">
        <v>0.9305555555555555</v>
      </c>
    </row>
    <row r="64" spans="1:9" ht="19.5" customHeight="1">
      <c r="A64" s="99"/>
      <c r="B64" s="176" t="s">
        <v>2272</v>
      </c>
      <c r="C64" s="176" t="s">
        <v>3163</v>
      </c>
      <c r="D64" s="60">
        <v>26</v>
      </c>
      <c r="E64" s="64"/>
      <c r="F64" s="65" t="s">
        <v>225</v>
      </c>
      <c r="G64" s="268"/>
      <c r="H64" s="283"/>
      <c r="I64" s="66"/>
    </row>
    <row r="65" spans="4:9" ht="19.5" customHeight="1" thickBot="1">
      <c r="D65" s="119"/>
      <c r="G65" s="10" t="s">
        <v>3123</v>
      </c>
      <c r="H65" s="283" t="s">
        <v>2883</v>
      </c>
      <c r="I65" s="66"/>
    </row>
    <row r="66" spans="1:9" ht="19.5" customHeight="1" thickBot="1">
      <c r="A66" s="99"/>
      <c r="B66" s="176" t="s">
        <v>2273</v>
      </c>
      <c r="C66" s="176" t="s">
        <v>3157</v>
      </c>
      <c r="D66" s="60">
        <v>27</v>
      </c>
      <c r="E66" s="267"/>
      <c r="G66" s="66" t="s">
        <v>3172</v>
      </c>
      <c r="H66" s="284"/>
      <c r="I66" s="66"/>
    </row>
    <row r="67" spans="5:9" ht="19.5" customHeight="1" thickBot="1">
      <c r="E67" s="68"/>
      <c r="F67" s="287" t="s">
        <v>513</v>
      </c>
      <c r="G67" s="66"/>
      <c r="H67" s="66"/>
      <c r="I67" s="66"/>
    </row>
    <row r="68" spans="1:9" ht="19.5" customHeight="1">
      <c r="A68" s="99"/>
      <c r="B68" s="176" t="s">
        <v>2274</v>
      </c>
      <c r="C68" s="176" t="s">
        <v>3173</v>
      </c>
      <c r="D68" s="60">
        <v>28</v>
      </c>
      <c r="E68" s="64"/>
      <c r="F68" s="65" t="s">
        <v>229</v>
      </c>
      <c r="G68" s="268" t="s">
        <v>2439</v>
      </c>
      <c r="H68" s="66"/>
      <c r="I68" s="66"/>
    </row>
    <row r="69" spans="4:9" ht="19.5" customHeight="1" thickBot="1">
      <c r="D69" s="119"/>
      <c r="F69" s="10"/>
      <c r="H69" s="66" t="s">
        <v>328</v>
      </c>
      <c r="I69" s="266"/>
    </row>
    <row r="70" spans="1:9" ht="19.5" customHeight="1" thickBot="1">
      <c r="A70" s="99"/>
      <c r="B70" s="176" t="s">
        <v>2275</v>
      </c>
      <c r="C70" s="176" t="s">
        <v>3156</v>
      </c>
      <c r="D70" s="60">
        <v>29</v>
      </c>
      <c r="F70" s="10"/>
      <c r="G70" s="276">
        <v>0.88125</v>
      </c>
      <c r="H70" s="10" t="s">
        <v>3057</v>
      </c>
      <c r="I70" s="283" t="s">
        <v>3930</v>
      </c>
    </row>
    <row r="71" spans="5:9" ht="19.5" customHeight="1" thickBot="1">
      <c r="E71" s="264"/>
      <c r="F71" s="271" t="s">
        <v>3028</v>
      </c>
      <c r="G71" s="273" t="s">
        <v>2440</v>
      </c>
      <c r="H71" s="10"/>
      <c r="I71" s="283"/>
    </row>
    <row r="72" spans="1:9" ht="19.5" customHeight="1">
      <c r="A72" s="99"/>
      <c r="B72" s="176" t="s">
        <v>2276</v>
      </c>
      <c r="C72" s="176" t="s">
        <v>3174</v>
      </c>
      <c r="D72" s="60">
        <v>30</v>
      </c>
      <c r="E72" s="64"/>
      <c r="F72" s="65" t="s">
        <v>281</v>
      </c>
      <c r="G72" s="66"/>
      <c r="H72" s="10"/>
      <c r="I72" s="283"/>
    </row>
    <row r="73" spans="4:9" ht="19.5" customHeight="1" thickBot="1">
      <c r="D73" s="119"/>
      <c r="F73" s="10"/>
      <c r="G73" s="66" t="s">
        <v>280</v>
      </c>
      <c r="H73" s="10"/>
      <c r="I73" s="283"/>
    </row>
    <row r="74" spans="1:8" ht="19.5" customHeight="1">
      <c r="A74" s="99"/>
      <c r="B74" s="176" t="s">
        <v>2277</v>
      </c>
      <c r="C74" s="176" t="s">
        <v>3175</v>
      </c>
      <c r="D74" s="60">
        <v>31</v>
      </c>
      <c r="E74" s="64"/>
      <c r="F74" s="10"/>
      <c r="G74" s="10" t="s">
        <v>3176</v>
      </c>
      <c r="H74" s="265" t="s">
        <v>61</v>
      </c>
    </row>
    <row r="75" spans="6:7" ht="19.5" customHeight="1" thickBot="1">
      <c r="F75" s="63" t="s">
        <v>3036</v>
      </c>
      <c r="G75" s="311"/>
    </row>
    <row r="76" spans="1:7" ht="19.5" customHeight="1" thickBot="1">
      <c r="A76" s="99"/>
      <c r="B76" s="176" t="s">
        <v>569</v>
      </c>
      <c r="C76" s="176" t="s">
        <v>3177</v>
      </c>
      <c r="D76" s="60">
        <v>32</v>
      </c>
      <c r="E76" s="267"/>
      <c r="F76" s="10" t="s">
        <v>285</v>
      </c>
      <c r="G76" s="283" t="s">
        <v>2902</v>
      </c>
    </row>
    <row r="77" spans="4:7" ht="19.5" customHeight="1" thickBot="1">
      <c r="D77" s="119"/>
      <c r="E77" s="10" t="s">
        <v>183</v>
      </c>
      <c r="F77" s="273"/>
      <c r="G77" s="283"/>
    </row>
    <row r="78" spans="1:6" ht="19.5" customHeight="1">
      <c r="A78"/>
      <c r="B78" s="176" t="s">
        <v>570</v>
      </c>
      <c r="C78" s="176" t="s">
        <v>3168</v>
      </c>
      <c r="D78" s="60">
        <v>33</v>
      </c>
      <c r="E78" s="65" t="s">
        <v>3178</v>
      </c>
      <c r="F78" s="48" t="s">
        <v>1596</v>
      </c>
    </row>
    <row r="79" spans="1:5" ht="19.5" customHeight="1">
      <c r="A79" s="53"/>
      <c r="D79" s="48"/>
      <c r="E79" s="68"/>
    </row>
    <row r="80" spans="1:5" ht="19.5" customHeight="1">
      <c r="A80" s="53"/>
      <c r="E80" s="68"/>
    </row>
    <row r="81" spans="1:10" ht="19.5" customHeight="1">
      <c r="A81" s="496" t="s">
        <v>2518</v>
      </c>
      <c r="B81" s="496"/>
      <c r="C81" s="496"/>
      <c r="D81" s="496"/>
      <c r="E81" s="496"/>
      <c r="F81" s="496"/>
      <c r="G81" s="496"/>
      <c r="H81" s="496"/>
      <c r="I81" s="496"/>
      <c r="J81" s="496"/>
    </row>
    <row r="82" spans="4:10" ht="19.5" customHeight="1">
      <c r="D82" s="48"/>
      <c r="F82" s="108"/>
      <c r="G82" s="108"/>
      <c r="H82" s="108"/>
      <c r="I82" s="108"/>
      <c r="J82" s="54"/>
    </row>
    <row r="83" spans="2:10" ht="19.5" customHeight="1">
      <c r="B83" s="20"/>
      <c r="C83" s="20"/>
      <c r="D83" s="48"/>
      <c r="E83" s="74" t="s">
        <v>2609</v>
      </c>
      <c r="F83" s="74" t="s">
        <v>2609</v>
      </c>
      <c r="G83" s="74" t="s">
        <v>2609</v>
      </c>
      <c r="H83" s="74" t="s">
        <v>2609</v>
      </c>
      <c r="I83" s="74" t="s">
        <v>2609</v>
      </c>
      <c r="J83" s="53"/>
    </row>
    <row r="84" spans="2:10" ht="19.5" customHeight="1">
      <c r="B84" s="20"/>
      <c r="C84" s="20"/>
      <c r="D84" s="48"/>
      <c r="E84" s="108" t="s">
        <v>148</v>
      </c>
      <c r="F84" s="108" t="s">
        <v>149</v>
      </c>
      <c r="G84" s="108" t="s">
        <v>149</v>
      </c>
      <c r="H84" s="108" t="s">
        <v>3115</v>
      </c>
      <c r="I84" s="108" t="s">
        <v>3115</v>
      </c>
      <c r="J84" s="54"/>
    </row>
    <row r="85" spans="1:10" ht="19.5" customHeight="1" thickBot="1">
      <c r="A85"/>
      <c r="B85" s="176" t="s">
        <v>571</v>
      </c>
      <c r="C85" s="176" t="s">
        <v>3168</v>
      </c>
      <c r="D85" s="60">
        <v>34</v>
      </c>
      <c r="E85" s="381"/>
      <c r="F85" s="276">
        <v>0.8881944444444444</v>
      </c>
      <c r="G85" s="74"/>
      <c r="H85" s="74"/>
      <c r="I85" s="74"/>
      <c r="J85" s="53"/>
    </row>
    <row r="86" spans="2:10" ht="19.5" customHeight="1" thickBot="1">
      <c r="B86" s="9"/>
      <c r="C86" s="9"/>
      <c r="D86" s="48"/>
      <c r="E86" s="287" t="s">
        <v>215</v>
      </c>
      <c r="F86" s="10" t="s">
        <v>881</v>
      </c>
      <c r="G86" s="74"/>
      <c r="H86" s="74"/>
      <c r="I86" s="74"/>
      <c r="J86" s="53"/>
    </row>
    <row r="87" spans="1:7" ht="19.5" customHeight="1">
      <c r="A87"/>
      <c r="B87" s="176" t="s">
        <v>2310</v>
      </c>
      <c r="C87" s="176" t="s">
        <v>3158</v>
      </c>
      <c r="D87" s="60">
        <v>35</v>
      </c>
      <c r="E87" s="65" t="s">
        <v>3179</v>
      </c>
      <c r="F87" s="268" t="s">
        <v>3048</v>
      </c>
      <c r="G87" s="283"/>
    </row>
    <row r="88" spans="2:7" ht="19.5" customHeight="1" thickBot="1">
      <c r="B88" s="9"/>
      <c r="C88" s="9"/>
      <c r="E88" s="68"/>
      <c r="F88" s="10" t="s">
        <v>289</v>
      </c>
      <c r="G88" s="283" t="s">
        <v>2441</v>
      </c>
    </row>
    <row r="89" spans="1:8" ht="19.5" customHeight="1">
      <c r="A89"/>
      <c r="B89" s="176" t="s">
        <v>2311</v>
      </c>
      <c r="C89" s="176" t="s">
        <v>3162</v>
      </c>
      <c r="D89" s="60">
        <v>36</v>
      </c>
      <c r="E89" s="64"/>
      <c r="F89" s="65"/>
      <c r="G89" s="284"/>
      <c r="H89" s="276">
        <v>0.7645833333333334</v>
      </c>
    </row>
    <row r="90" spans="2:8" ht="19.5" customHeight="1" thickBot="1">
      <c r="B90" s="9"/>
      <c r="C90" s="9"/>
      <c r="D90" s="48"/>
      <c r="G90" s="66" t="s">
        <v>283</v>
      </c>
      <c r="H90" s="280" t="s">
        <v>64</v>
      </c>
    </row>
    <row r="91" spans="1:9" ht="19.5" customHeight="1" thickBot="1">
      <c r="A91"/>
      <c r="B91" s="176" t="s">
        <v>2312</v>
      </c>
      <c r="C91" s="176" t="s">
        <v>3152</v>
      </c>
      <c r="D91" s="60">
        <v>37</v>
      </c>
      <c r="E91" s="267"/>
      <c r="F91" s="274"/>
      <c r="G91" s="10" t="s">
        <v>3180</v>
      </c>
      <c r="H91" s="283"/>
      <c r="I91" s="283"/>
    </row>
    <row r="92" spans="2:9" ht="19.5" customHeight="1" thickBot="1">
      <c r="B92" s="9"/>
      <c r="C92" s="9"/>
      <c r="E92" s="68"/>
      <c r="F92" s="10" t="s">
        <v>3181</v>
      </c>
      <c r="G92" s="304"/>
      <c r="H92" s="10"/>
      <c r="I92" s="283"/>
    </row>
    <row r="93" spans="1:9" ht="19.5" customHeight="1">
      <c r="A93"/>
      <c r="B93" s="176" t="s">
        <v>2313</v>
      </c>
      <c r="C93" s="176" t="s">
        <v>3182</v>
      </c>
      <c r="D93" s="60">
        <v>38</v>
      </c>
      <c r="E93" s="64"/>
      <c r="F93" s="65" t="s">
        <v>293</v>
      </c>
      <c r="G93" s="48" t="s">
        <v>2442</v>
      </c>
      <c r="H93" s="10"/>
      <c r="I93" s="283"/>
    </row>
    <row r="94" spans="2:9" ht="19.5" customHeight="1" thickBot="1">
      <c r="B94" s="9"/>
      <c r="C94" s="9"/>
      <c r="D94" s="48"/>
      <c r="F94" s="10"/>
      <c r="H94" s="10" t="s">
        <v>331</v>
      </c>
      <c r="I94" s="283" t="s">
        <v>3931</v>
      </c>
    </row>
    <row r="95" spans="1:9" ht="19.5" customHeight="1" thickBot="1">
      <c r="A95"/>
      <c r="B95" s="176" t="s">
        <v>260</v>
      </c>
      <c r="C95" s="176" t="s">
        <v>3156</v>
      </c>
      <c r="D95" s="60">
        <v>39</v>
      </c>
      <c r="E95" s="68"/>
      <c r="F95" s="274"/>
      <c r="G95" s="276">
        <v>0.8861111111111111</v>
      </c>
      <c r="H95" s="66" t="s">
        <v>3095</v>
      </c>
      <c r="I95" s="314"/>
    </row>
    <row r="96" spans="2:9" ht="19.5" customHeight="1" thickBot="1">
      <c r="B96" s="9"/>
      <c r="C96" s="9"/>
      <c r="E96" s="264"/>
      <c r="F96" s="10" t="s">
        <v>3183</v>
      </c>
      <c r="G96" s="273" t="s">
        <v>1721</v>
      </c>
      <c r="H96" s="66"/>
      <c r="I96" s="308"/>
    </row>
    <row r="97" spans="1:9" ht="19.5" customHeight="1">
      <c r="A97"/>
      <c r="B97" s="176" t="s">
        <v>261</v>
      </c>
      <c r="C97" s="176" t="s">
        <v>3153</v>
      </c>
      <c r="D97" s="60">
        <v>40</v>
      </c>
      <c r="E97" s="64"/>
      <c r="F97" s="65" t="s">
        <v>297</v>
      </c>
      <c r="G97" s="66"/>
      <c r="H97" s="66"/>
      <c r="I97" s="308"/>
    </row>
    <row r="98" spans="2:9" ht="19.5" customHeight="1" thickBot="1">
      <c r="B98" s="9"/>
      <c r="C98" s="9"/>
      <c r="D98" s="48"/>
      <c r="G98" s="66" t="s">
        <v>287</v>
      </c>
      <c r="H98" s="66"/>
      <c r="I98" s="308"/>
    </row>
    <row r="99" spans="1:9" ht="19.5" customHeight="1">
      <c r="A99"/>
      <c r="B99" s="176" t="s">
        <v>262</v>
      </c>
      <c r="C99" s="176" t="s">
        <v>3163</v>
      </c>
      <c r="D99" s="60">
        <v>41</v>
      </c>
      <c r="E99" s="64"/>
      <c r="G99" s="10" t="s">
        <v>3184</v>
      </c>
      <c r="H99" s="265" t="s">
        <v>62</v>
      </c>
      <c r="I99" s="308"/>
    </row>
    <row r="100" spans="2:9" ht="19.5" customHeight="1" thickBot="1">
      <c r="B100" s="9"/>
      <c r="C100" s="9"/>
      <c r="F100" s="63" t="s">
        <v>3185</v>
      </c>
      <c r="G100" s="10"/>
      <c r="H100" s="283"/>
      <c r="I100" s="308"/>
    </row>
    <row r="101" spans="1:9" ht="19.5" customHeight="1" thickBot="1">
      <c r="A101"/>
      <c r="B101" s="176" t="s">
        <v>263</v>
      </c>
      <c r="C101" s="176" t="s">
        <v>3173</v>
      </c>
      <c r="D101" s="60">
        <v>42</v>
      </c>
      <c r="E101" s="267"/>
      <c r="F101" s="274" t="s">
        <v>3057</v>
      </c>
      <c r="G101" s="265" t="s">
        <v>2445</v>
      </c>
      <c r="I101" s="308"/>
    </row>
    <row r="102" spans="2:10" ht="19.5" customHeight="1" thickBot="1">
      <c r="B102" s="9"/>
      <c r="C102" s="9"/>
      <c r="D102" s="48"/>
      <c r="F102" s="10"/>
      <c r="G102" s="10"/>
      <c r="I102" s="308" t="s">
        <v>354</v>
      </c>
      <c r="J102" s="273" t="s">
        <v>166</v>
      </c>
    </row>
    <row r="103" spans="1:10" ht="19.5" customHeight="1" thickBot="1">
      <c r="A103"/>
      <c r="B103" s="176" t="s">
        <v>264</v>
      </c>
      <c r="C103" s="176" t="s">
        <v>3152</v>
      </c>
      <c r="D103" s="60">
        <v>43</v>
      </c>
      <c r="E103" s="267"/>
      <c r="F103" s="274"/>
      <c r="G103" s="10"/>
      <c r="I103" s="66" t="s">
        <v>401</v>
      </c>
      <c r="J103" s="1" t="s">
        <v>3953</v>
      </c>
    </row>
    <row r="104" spans="5:10" ht="19.5" customHeight="1" thickBot="1">
      <c r="E104" s="68"/>
      <c r="F104" s="10" t="s">
        <v>3186</v>
      </c>
      <c r="G104" s="273" t="s">
        <v>2443</v>
      </c>
      <c r="I104" s="66"/>
      <c r="J104" s="365">
        <v>0.8868055555555556</v>
      </c>
    </row>
    <row r="105" spans="1:10" ht="19.5" customHeight="1">
      <c r="A105"/>
      <c r="B105" s="176" t="s">
        <v>265</v>
      </c>
      <c r="C105" s="176" t="s">
        <v>3157</v>
      </c>
      <c r="D105" s="60">
        <v>44</v>
      </c>
      <c r="E105" s="64"/>
      <c r="F105" s="65" t="s">
        <v>3061</v>
      </c>
      <c r="G105" s="314"/>
      <c r="I105" s="66"/>
      <c r="J105" s="9"/>
    </row>
    <row r="106" spans="4:10" ht="19.5" customHeight="1" thickBot="1">
      <c r="D106" s="48"/>
      <c r="F106" s="10"/>
      <c r="G106" s="10" t="s">
        <v>292</v>
      </c>
      <c r="H106" s="283" t="s">
        <v>2450</v>
      </c>
      <c r="I106" s="66"/>
      <c r="J106" s="9"/>
    </row>
    <row r="107" spans="1:10" ht="19.5" customHeight="1">
      <c r="A107"/>
      <c r="B107" s="176" t="s">
        <v>266</v>
      </c>
      <c r="C107" s="176" t="s">
        <v>3166</v>
      </c>
      <c r="D107" s="60">
        <v>45</v>
      </c>
      <c r="F107" s="10"/>
      <c r="G107" s="66" t="s">
        <v>3187</v>
      </c>
      <c r="H107" s="268"/>
      <c r="I107" s="270"/>
      <c r="J107" s="9"/>
    </row>
    <row r="108" spans="5:10" ht="19.5" customHeight="1" thickBot="1">
      <c r="E108" s="62"/>
      <c r="F108" s="63" t="s">
        <v>3188</v>
      </c>
      <c r="G108" s="66"/>
      <c r="H108" s="10"/>
      <c r="I108" s="270"/>
      <c r="J108" s="9"/>
    </row>
    <row r="109" spans="1:10" ht="19.5" customHeight="1" thickBot="1">
      <c r="A109"/>
      <c r="B109" s="176" t="s">
        <v>267</v>
      </c>
      <c r="C109" s="176" t="s">
        <v>3156</v>
      </c>
      <c r="D109" s="60">
        <v>46</v>
      </c>
      <c r="E109" s="267"/>
      <c r="F109" s="274" t="s">
        <v>3064</v>
      </c>
      <c r="G109" s="265" t="s">
        <v>2444</v>
      </c>
      <c r="H109" s="10"/>
      <c r="I109" s="270"/>
      <c r="J109" s="9"/>
    </row>
    <row r="110" spans="4:10" ht="19.5" customHeight="1" thickBot="1">
      <c r="D110" s="48"/>
      <c r="H110" s="10" t="s">
        <v>335</v>
      </c>
      <c r="I110" s="270"/>
      <c r="J110" s="9"/>
    </row>
    <row r="111" spans="1:10" ht="19.5" customHeight="1">
      <c r="A111"/>
      <c r="B111" s="176" t="s">
        <v>268</v>
      </c>
      <c r="C111" s="176" t="s">
        <v>3189</v>
      </c>
      <c r="D111" s="60">
        <v>47</v>
      </c>
      <c r="E111" s="64"/>
      <c r="H111" s="66" t="s">
        <v>3101</v>
      </c>
      <c r="I111" s="268" t="s">
        <v>3934</v>
      </c>
      <c r="J111" s="9"/>
    </row>
    <row r="112" spans="6:10" ht="19.5" customHeight="1" thickBot="1">
      <c r="F112" s="63" t="s">
        <v>3190</v>
      </c>
      <c r="G112" s="280" t="s">
        <v>2447</v>
      </c>
      <c r="H112" s="66"/>
      <c r="I112" s="276">
        <v>0.8868055555555556</v>
      </c>
      <c r="J112" s="9"/>
    </row>
    <row r="113" spans="1:10" ht="19.5" customHeight="1" thickBot="1">
      <c r="A113"/>
      <c r="B113" s="176" t="s">
        <v>2448</v>
      </c>
      <c r="C113" s="176" t="s">
        <v>3159</v>
      </c>
      <c r="D113" s="60">
        <v>48</v>
      </c>
      <c r="E113" s="267"/>
      <c r="F113" s="279" t="s">
        <v>3068</v>
      </c>
      <c r="G113" s="66"/>
      <c r="H113" s="66"/>
      <c r="J113" s="9"/>
    </row>
    <row r="114" spans="4:10" ht="19.5" customHeight="1" thickBot="1">
      <c r="D114" s="48"/>
      <c r="G114" s="66" t="s">
        <v>296</v>
      </c>
      <c r="H114" s="266"/>
      <c r="J114" s="9"/>
    </row>
    <row r="115" spans="1:10" ht="19.5" customHeight="1">
      <c r="A115"/>
      <c r="B115" s="176" t="s">
        <v>269</v>
      </c>
      <c r="C115" s="176" t="s">
        <v>3191</v>
      </c>
      <c r="D115" s="60">
        <v>49</v>
      </c>
      <c r="G115" s="10" t="s">
        <v>3178</v>
      </c>
      <c r="H115" s="283" t="s">
        <v>2303</v>
      </c>
      <c r="J115" s="9"/>
    </row>
    <row r="116" spans="5:10" ht="19.5" customHeight="1" thickBot="1">
      <c r="E116" s="62"/>
      <c r="F116" s="63" t="s">
        <v>3192</v>
      </c>
      <c r="G116" s="10"/>
      <c r="H116" s="283"/>
      <c r="J116" s="9"/>
    </row>
    <row r="117" spans="1:10" ht="19.5" customHeight="1" thickBot="1">
      <c r="A117"/>
      <c r="B117" s="176" t="s">
        <v>270</v>
      </c>
      <c r="C117" s="176" t="s">
        <v>3168</v>
      </c>
      <c r="D117" s="60">
        <v>50</v>
      </c>
      <c r="E117" s="68"/>
      <c r="F117" s="10" t="s">
        <v>3071</v>
      </c>
      <c r="G117" s="265" t="s">
        <v>2446</v>
      </c>
      <c r="J117" s="9"/>
    </row>
    <row r="118" spans="4:10" ht="19.5" customHeight="1">
      <c r="D118" s="48"/>
      <c r="E118" s="264"/>
      <c r="F118" s="271"/>
      <c r="G118" s="10"/>
      <c r="J118" s="9"/>
    </row>
    <row r="119" spans="3:10" ht="19.5" customHeight="1">
      <c r="C119" s="6"/>
      <c r="E119" s="68"/>
      <c r="F119" s="10"/>
      <c r="G119" s="10"/>
      <c r="J119" s="9"/>
    </row>
    <row r="120" spans="1:10" ht="19.5" customHeight="1">
      <c r="A120" s="496" t="s">
        <v>2518</v>
      </c>
      <c r="B120" s="496"/>
      <c r="C120" s="496"/>
      <c r="D120" s="496"/>
      <c r="E120" s="496"/>
      <c r="F120" s="496"/>
      <c r="G120" s="496"/>
      <c r="H120" s="496"/>
      <c r="I120" s="496"/>
      <c r="J120" s="496"/>
    </row>
    <row r="121" spans="3:10" ht="19.5" customHeight="1">
      <c r="C121" s="6"/>
      <c r="E121" s="68"/>
      <c r="F121" s="10"/>
      <c r="G121" s="10"/>
      <c r="J121" s="9"/>
    </row>
    <row r="122" spans="2:10" ht="19.5" customHeight="1">
      <c r="B122" s="20"/>
      <c r="C122" s="20"/>
      <c r="E122" s="74" t="s">
        <v>2609</v>
      </c>
      <c r="F122" s="74" t="s">
        <v>2609</v>
      </c>
      <c r="G122" s="74" t="s">
        <v>2609</v>
      </c>
      <c r="H122" s="74" t="s">
        <v>2609</v>
      </c>
      <c r="I122" s="74" t="s">
        <v>2609</v>
      </c>
      <c r="J122" s="53"/>
    </row>
    <row r="123" spans="5:10" ht="19.5" customHeight="1">
      <c r="E123" s="108" t="s">
        <v>148</v>
      </c>
      <c r="F123" s="108" t="s">
        <v>149</v>
      </c>
      <c r="G123" s="108" t="s">
        <v>149</v>
      </c>
      <c r="H123" s="108" t="s">
        <v>3115</v>
      </c>
      <c r="I123" s="108" t="s">
        <v>3115</v>
      </c>
      <c r="J123" s="54"/>
    </row>
    <row r="124" spans="1:10" ht="19.5" customHeight="1">
      <c r="A124" s="99"/>
      <c r="B124" s="176" t="s">
        <v>573</v>
      </c>
      <c r="C124" s="176" t="s">
        <v>3153</v>
      </c>
      <c r="D124" s="60">
        <v>51</v>
      </c>
      <c r="E124" s="127"/>
      <c r="F124" s="74"/>
      <c r="G124" s="74"/>
      <c r="H124" s="74"/>
      <c r="I124" s="74"/>
      <c r="J124" s="53"/>
    </row>
    <row r="125" spans="2:10" ht="19.5" customHeight="1" thickBot="1">
      <c r="B125" s="9"/>
      <c r="C125" s="9"/>
      <c r="E125" s="10" t="s">
        <v>294</v>
      </c>
      <c r="F125" s="67" t="s">
        <v>880</v>
      </c>
      <c r="G125" s="74"/>
      <c r="H125" s="74"/>
      <c r="I125" s="74"/>
      <c r="J125" s="53"/>
    </row>
    <row r="126" spans="1:7" ht="19.5" customHeight="1" thickBot="1">
      <c r="A126" s="99"/>
      <c r="B126" s="176" t="s">
        <v>574</v>
      </c>
      <c r="C126" s="176" t="s">
        <v>3157</v>
      </c>
      <c r="D126" s="60">
        <v>52</v>
      </c>
      <c r="E126" s="10" t="s">
        <v>3193</v>
      </c>
      <c r="F126" s="265" t="s">
        <v>3194</v>
      </c>
      <c r="G126" s="283"/>
    </row>
    <row r="127" spans="2:7" ht="19.5" customHeight="1" thickBot="1">
      <c r="B127" s="9"/>
      <c r="C127" s="9"/>
      <c r="E127" s="264"/>
      <c r="F127" s="10" t="s">
        <v>3117</v>
      </c>
      <c r="G127" s="273" t="s">
        <v>1674</v>
      </c>
    </row>
    <row r="128" spans="1:8" ht="19.5" customHeight="1">
      <c r="A128" s="99"/>
      <c r="B128" s="176" t="s">
        <v>761</v>
      </c>
      <c r="C128" s="176" t="s">
        <v>3163</v>
      </c>
      <c r="D128" s="60">
        <v>53</v>
      </c>
      <c r="E128" s="64"/>
      <c r="F128" s="65"/>
      <c r="G128" s="10"/>
      <c r="H128" s="283"/>
    </row>
    <row r="129" spans="2:8" ht="19.5" customHeight="1" thickBot="1">
      <c r="B129" s="9"/>
      <c r="C129" s="9"/>
      <c r="G129" s="10" t="s">
        <v>299</v>
      </c>
      <c r="H129" s="283" t="s">
        <v>1595</v>
      </c>
    </row>
    <row r="130" spans="1:8" ht="19.5" customHeight="1" thickBot="1">
      <c r="A130" s="99"/>
      <c r="B130" s="176" t="s">
        <v>762</v>
      </c>
      <c r="C130" s="176" t="s">
        <v>3156</v>
      </c>
      <c r="D130" s="60">
        <v>54</v>
      </c>
      <c r="G130" s="66" t="s">
        <v>3179</v>
      </c>
      <c r="H130" s="284"/>
    </row>
    <row r="131" spans="2:8" ht="19.5" customHeight="1" thickBot="1">
      <c r="B131" s="9"/>
      <c r="C131" s="9"/>
      <c r="E131" s="264"/>
      <c r="F131" s="287" t="s">
        <v>3195</v>
      </c>
      <c r="G131" s="269"/>
      <c r="H131" s="66"/>
    </row>
    <row r="132" spans="1:9" ht="19.5" customHeight="1">
      <c r="A132" s="99"/>
      <c r="B132" s="176" t="s">
        <v>763</v>
      </c>
      <c r="C132" s="176" t="s">
        <v>3196</v>
      </c>
      <c r="D132" s="60">
        <v>55</v>
      </c>
      <c r="E132" s="64"/>
      <c r="F132" s="65" t="s">
        <v>3119</v>
      </c>
      <c r="G132" s="48" t="s">
        <v>2450</v>
      </c>
      <c r="H132" s="66"/>
      <c r="I132" s="276">
        <v>0.80625</v>
      </c>
    </row>
    <row r="133" spans="2:9" ht="19.5" customHeight="1" thickBot="1">
      <c r="B133" s="9"/>
      <c r="C133" s="9"/>
      <c r="F133" s="10"/>
      <c r="H133" s="66" t="s">
        <v>339</v>
      </c>
      <c r="I133" s="48" t="s">
        <v>41</v>
      </c>
    </row>
    <row r="134" spans="1:9" ht="19.5" customHeight="1" thickBot="1">
      <c r="A134" s="99"/>
      <c r="B134" s="176" t="s">
        <v>764</v>
      </c>
      <c r="C134" s="176" t="s">
        <v>3197</v>
      </c>
      <c r="D134" s="60">
        <v>56</v>
      </c>
      <c r="E134" s="267"/>
      <c r="F134" s="10"/>
      <c r="H134" s="10" t="s">
        <v>3107</v>
      </c>
      <c r="I134" s="318"/>
    </row>
    <row r="135" spans="2:9" ht="19.5" customHeight="1" thickBot="1">
      <c r="B135" s="9"/>
      <c r="C135" s="9"/>
      <c r="F135" s="271" t="s">
        <v>181</v>
      </c>
      <c r="G135" s="283" t="s">
        <v>2458</v>
      </c>
      <c r="H135" s="308"/>
      <c r="I135" s="308"/>
    </row>
    <row r="136" spans="1:9" ht="19.5" customHeight="1">
      <c r="A136" s="99"/>
      <c r="B136" s="176" t="s">
        <v>765</v>
      </c>
      <c r="C136" s="176" t="s">
        <v>3198</v>
      </c>
      <c r="D136" s="60">
        <v>57</v>
      </c>
      <c r="E136" s="64"/>
      <c r="F136" s="65" t="s">
        <v>3122</v>
      </c>
      <c r="G136" s="314"/>
      <c r="H136" s="10"/>
      <c r="I136" s="389"/>
    </row>
    <row r="137" spans="2:9" ht="19.5" customHeight="1" thickBot="1">
      <c r="B137" s="9"/>
      <c r="C137" s="9"/>
      <c r="G137" s="10" t="s">
        <v>303</v>
      </c>
      <c r="H137" s="273"/>
      <c r="I137" s="389"/>
    </row>
    <row r="138" spans="1:9" ht="19.5" customHeight="1">
      <c r="A138" s="99"/>
      <c r="B138" s="176" t="s">
        <v>766</v>
      </c>
      <c r="C138" s="176" t="s">
        <v>3199</v>
      </c>
      <c r="D138" s="60">
        <v>58</v>
      </c>
      <c r="E138" s="64"/>
      <c r="G138" s="66" t="s">
        <v>3193</v>
      </c>
      <c r="H138" s="48" t="s">
        <v>66</v>
      </c>
      <c r="I138" s="308"/>
    </row>
    <row r="139" spans="2:9" ht="19.5" customHeight="1" thickBot="1">
      <c r="B139" s="9"/>
      <c r="C139" s="9"/>
      <c r="F139" s="63" t="s">
        <v>3200</v>
      </c>
      <c r="G139" s="66"/>
      <c r="I139" s="308"/>
    </row>
    <row r="140" spans="1:9" ht="19.5" customHeight="1" thickBot="1">
      <c r="A140" s="99"/>
      <c r="B140" s="176" t="s">
        <v>767</v>
      </c>
      <c r="C140" s="176" t="s">
        <v>3152</v>
      </c>
      <c r="D140" s="60">
        <v>59</v>
      </c>
      <c r="E140" s="68"/>
      <c r="F140" s="274" t="s">
        <v>3124</v>
      </c>
      <c r="G140" s="265" t="s">
        <v>2459</v>
      </c>
      <c r="I140" s="308"/>
    </row>
    <row r="141" spans="5:10" ht="19.5" customHeight="1" thickBot="1">
      <c r="E141" s="264"/>
      <c r="F141" s="10"/>
      <c r="G141" s="10"/>
      <c r="I141" s="308" t="s">
        <v>358</v>
      </c>
      <c r="J141" s="273" t="s">
        <v>166</v>
      </c>
    </row>
    <row r="142" spans="1:10" ht="19.5" customHeight="1" thickBot="1">
      <c r="A142" s="99"/>
      <c r="B142" s="176" t="s">
        <v>768</v>
      </c>
      <c r="C142" s="176" t="s">
        <v>3201</v>
      </c>
      <c r="D142" s="60">
        <v>60</v>
      </c>
      <c r="E142" s="267"/>
      <c r="F142" s="10"/>
      <c r="G142" s="277">
        <v>0.8847222222222223</v>
      </c>
      <c r="I142" s="66" t="s">
        <v>405</v>
      </c>
      <c r="J142" s="1" t="s">
        <v>3954</v>
      </c>
    </row>
    <row r="143" spans="5:10" ht="19.5" customHeight="1" thickBot="1">
      <c r="E143" s="68"/>
      <c r="F143" s="271" t="s">
        <v>3202</v>
      </c>
      <c r="G143" s="273" t="s">
        <v>2465</v>
      </c>
      <c r="I143" s="66"/>
      <c r="J143" s="9"/>
    </row>
    <row r="144" spans="1:10" ht="19.5" customHeight="1">
      <c r="A144" s="99"/>
      <c r="B144" s="176" t="s">
        <v>769</v>
      </c>
      <c r="C144" s="176" t="s">
        <v>3157</v>
      </c>
      <c r="D144" s="60">
        <v>61</v>
      </c>
      <c r="E144" s="64"/>
      <c r="F144" s="65" t="s">
        <v>301</v>
      </c>
      <c r="G144" s="284"/>
      <c r="I144" s="66"/>
      <c r="J144" s="9"/>
    </row>
    <row r="145" spans="6:10" ht="19.5" customHeight="1" thickBot="1">
      <c r="F145" s="10"/>
      <c r="G145" s="66" t="s">
        <v>307</v>
      </c>
      <c r="H145" s="48" t="s">
        <v>63</v>
      </c>
      <c r="I145" s="66"/>
      <c r="J145" s="9"/>
    </row>
    <row r="146" spans="1:10" ht="19.5" customHeight="1">
      <c r="A146" s="99"/>
      <c r="B146" s="176" t="s">
        <v>770</v>
      </c>
      <c r="C146" s="176" t="s">
        <v>3173</v>
      </c>
      <c r="D146" s="60">
        <v>62</v>
      </c>
      <c r="F146" s="10"/>
      <c r="G146" s="308" t="s">
        <v>3203</v>
      </c>
      <c r="H146" s="265"/>
      <c r="I146" s="270"/>
      <c r="J146" s="9"/>
    </row>
    <row r="147" spans="5:10" ht="19.5" customHeight="1" thickBot="1">
      <c r="E147" s="62"/>
      <c r="F147" s="63" t="s">
        <v>3204</v>
      </c>
      <c r="G147" s="311"/>
      <c r="H147" s="10"/>
      <c r="I147" s="270"/>
      <c r="J147" s="9"/>
    </row>
    <row r="148" spans="1:10" ht="19.5" customHeight="1" thickBot="1">
      <c r="A148" s="99"/>
      <c r="B148" s="176" t="s">
        <v>771</v>
      </c>
      <c r="C148" s="176" t="s">
        <v>3152</v>
      </c>
      <c r="D148" s="60">
        <v>63</v>
      </c>
      <c r="E148" s="68"/>
      <c r="F148" s="10" t="s">
        <v>305</v>
      </c>
      <c r="G148" s="283" t="s">
        <v>935</v>
      </c>
      <c r="H148" s="10"/>
      <c r="I148" s="270"/>
      <c r="J148" s="9"/>
    </row>
    <row r="149" spans="5:10" ht="19.5" customHeight="1" thickBot="1">
      <c r="E149" s="264"/>
      <c r="F149" s="271"/>
      <c r="H149" s="10" t="s">
        <v>343</v>
      </c>
      <c r="I149" s="269"/>
      <c r="J149" s="9"/>
    </row>
    <row r="150" spans="1:10" ht="19.5" customHeight="1" thickBot="1">
      <c r="A150" s="99"/>
      <c r="B150" s="176" t="s">
        <v>773</v>
      </c>
      <c r="C150" s="176" t="s">
        <v>3168</v>
      </c>
      <c r="D150" s="60">
        <v>64</v>
      </c>
      <c r="E150" s="267"/>
      <c r="F150" s="274"/>
      <c r="H150" s="66" t="s">
        <v>3112</v>
      </c>
      <c r="I150" s="48" t="s">
        <v>3933</v>
      </c>
      <c r="J150" s="9"/>
    </row>
    <row r="151" spans="6:10" ht="19.5" customHeight="1" thickBot="1">
      <c r="F151" s="10" t="s">
        <v>772</v>
      </c>
      <c r="G151" s="273" t="s">
        <v>2466</v>
      </c>
      <c r="H151" s="66"/>
      <c r="I151" s="276">
        <v>0.8861111111111111</v>
      </c>
      <c r="J151" s="9"/>
    </row>
    <row r="152" spans="1:10" ht="19.5" customHeight="1">
      <c r="A152" s="99"/>
      <c r="B152" s="176" t="s">
        <v>774</v>
      </c>
      <c r="C152" s="176" t="s">
        <v>3156</v>
      </c>
      <c r="D152" s="60">
        <v>65</v>
      </c>
      <c r="E152" s="64"/>
      <c r="F152" s="65" t="s">
        <v>309</v>
      </c>
      <c r="G152" s="66"/>
      <c r="H152" s="66"/>
      <c r="J152" s="9"/>
    </row>
    <row r="153" spans="7:10" ht="19.5" customHeight="1" thickBot="1">
      <c r="G153" s="66" t="s">
        <v>313</v>
      </c>
      <c r="H153" s="66"/>
      <c r="J153" s="9"/>
    </row>
    <row r="154" spans="1:10" ht="19.5" customHeight="1">
      <c r="A154" s="99"/>
      <c r="B154" s="176" t="s">
        <v>775</v>
      </c>
      <c r="C154" s="176" t="s">
        <v>3161</v>
      </c>
      <c r="D154" s="60">
        <v>66</v>
      </c>
      <c r="G154" s="308" t="s">
        <v>3205</v>
      </c>
      <c r="H154" s="265" t="s">
        <v>65</v>
      </c>
      <c r="J154" s="9"/>
    </row>
    <row r="155" spans="5:10" ht="19.5" customHeight="1" thickBot="1">
      <c r="E155" s="62"/>
      <c r="F155" s="63" t="s">
        <v>3206</v>
      </c>
      <c r="G155" s="311"/>
      <c r="H155" s="276">
        <v>0.80625</v>
      </c>
      <c r="J155" s="9"/>
    </row>
    <row r="156" spans="1:10" ht="19.5" customHeight="1" thickBot="1">
      <c r="A156" s="1" t="s">
        <v>3116</v>
      </c>
      <c r="B156" s="176" t="s">
        <v>776</v>
      </c>
      <c r="C156" s="176" t="s">
        <v>3165</v>
      </c>
      <c r="D156" s="60">
        <v>67</v>
      </c>
      <c r="E156" s="68"/>
      <c r="F156" s="279" t="s">
        <v>314</v>
      </c>
      <c r="G156" s="265" t="s">
        <v>2460</v>
      </c>
      <c r="J156" s="9"/>
    </row>
    <row r="157" spans="4:10" ht="19.5" customHeight="1">
      <c r="D157" s="48"/>
      <c r="E157" s="264"/>
      <c r="F157" s="271"/>
      <c r="G157" s="10"/>
      <c r="J157" s="9"/>
    </row>
    <row r="158" spans="2:6" ht="19.5" customHeight="1">
      <c r="B158" s="101"/>
      <c r="C158" s="101"/>
      <c r="D158" s="10"/>
      <c r="E158" s="68"/>
      <c r="F158" s="10"/>
    </row>
    <row r="159" ht="19.5" customHeight="1">
      <c r="D159" s="48"/>
    </row>
    <row r="160" ht="19.5" customHeight="1">
      <c r="D160" s="48"/>
    </row>
    <row r="161" ht="19.5" customHeight="1">
      <c r="D161" s="48"/>
    </row>
    <row r="162" ht="19.5" customHeight="1">
      <c r="D162" s="48"/>
    </row>
    <row r="163" ht="19.5" customHeight="1">
      <c r="D163" s="48"/>
    </row>
    <row r="164" ht="19.5" customHeight="1">
      <c r="D164" s="48"/>
    </row>
    <row r="165" ht="19.5" customHeight="1">
      <c r="D165" s="48"/>
    </row>
    <row r="166" ht="19.5" customHeight="1">
      <c r="D166" s="48"/>
    </row>
    <row r="167" ht="19.5" customHeight="1">
      <c r="D167" s="48"/>
    </row>
    <row r="168" ht="19.5" customHeight="1">
      <c r="D168" s="48"/>
    </row>
    <row r="169" ht="19.5" customHeight="1">
      <c r="D169" s="48"/>
    </row>
    <row r="170" ht="19.5" customHeight="1">
      <c r="D170" s="48"/>
    </row>
    <row r="171" ht="19.5" customHeight="1">
      <c r="D171" s="48"/>
    </row>
    <row r="172" ht="19.5" customHeight="1">
      <c r="D172" s="48"/>
    </row>
    <row r="173" ht="19.5" customHeight="1">
      <c r="D173" s="48"/>
    </row>
    <row r="174" ht="19.5" customHeight="1">
      <c r="D174" s="48"/>
    </row>
  </sheetData>
  <mergeCells count="5">
    <mergeCell ref="A1:J1"/>
    <mergeCell ref="A42:J42"/>
    <mergeCell ref="A81:J81"/>
    <mergeCell ref="A120:J120"/>
    <mergeCell ref="A2:J2"/>
  </mergeCells>
  <printOptions/>
  <pageMargins left="0.5905511811023623" right="0.3937007874015748" top="0.5905511811023623" bottom="0" header="0.31496062992125984" footer="0"/>
  <pageSetup horizontalDpi="300" verticalDpi="300" orientation="portrait" paperSize="9" scale="89" r:id="rId1"/>
  <rowBreaks count="3" manualBreakCount="3">
    <brk id="40" max="11" man="1"/>
    <brk id="79" max="11" man="1"/>
    <brk id="118" max="1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8"/>
  <sheetViews>
    <sheetView tabSelected="1" view="pageBreakPreview" zoomScaleSheetLayoutView="100" workbookViewId="0" topLeftCell="A64">
      <selection activeCell="B80" sqref="B80"/>
    </sheetView>
  </sheetViews>
  <sheetFormatPr defaultColWidth="9.00390625" defaultRowHeight="15" customHeight="1"/>
  <cols>
    <col min="1" max="1" width="9.00390625" style="13" customWidth="1"/>
    <col min="2" max="2" width="10.625" style="13" customWidth="1"/>
    <col min="3" max="3" width="10.00390625" style="13" customWidth="1"/>
    <col min="4" max="6" width="10.625" style="13" customWidth="1"/>
    <col min="7" max="9" width="11.125" style="13" customWidth="1"/>
    <col min="10" max="16384" width="9.00390625" style="13" customWidth="1"/>
  </cols>
  <sheetData>
    <row r="1" spans="11:12" ht="15" customHeight="1">
      <c r="K1" s="4"/>
      <c r="L1" s="4"/>
    </row>
    <row r="2" spans="1:12" ht="26.25" customHeight="1">
      <c r="A2" s="496" t="s">
        <v>687</v>
      </c>
      <c r="B2" s="496"/>
      <c r="C2" s="496"/>
      <c r="D2" s="496"/>
      <c r="E2" s="496"/>
      <c r="F2" s="496"/>
      <c r="G2" s="496"/>
      <c r="H2" s="496"/>
      <c r="I2" s="496"/>
      <c r="J2" s="496"/>
      <c r="K2" s="4"/>
      <c r="L2" s="4"/>
    </row>
    <row r="3" spans="3:12" ht="19.5">
      <c r="C3" s="495" t="s">
        <v>2519</v>
      </c>
      <c r="D3" s="495"/>
      <c r="E3" s="495"/>
      <c r="F3" s="19"/>
      <c r="G3" s="19"/>
      <c r="K3" s="4"/>
      <c r="L3" s="4"/>
    </row>
    <row r="4" spans="3:12" ht="19.5">
      <c r="C4" s="19"/>
      <c r="D4" s="19"/>
      <c r="E4" s="19"/>
      <c r="F4" s="19"/>
      <c r="G4" s="19"/>
      <c r="K4" s="4"/>
      <c r="L4" s="4"/>
    </row>
    <row r="5" spans="3:12" ht="15.75" customHeight="1">
      <c r="C5" s="19"/>
      <c r="D5" s="19"/>
      <c r="E5" s="19"/>
      <c r="F5" s="19"/>
      <c r="G5" s="19"/>
      <c r="K5" s="4"/>
      <c r="L5" s="4"/>
    </row>
    <row r="6" spans="1:8" ht="15.75" customHeight="1">
      <c r="A6" s="7"/>
      <c r="B6" s="7"/>
      <c r="C6" s="19"/>
      <c r="D6" s="47" t="s">
        <v>2609</v>
      </c>
      <c r="E6" s="47" t="s">
        <v>2609</v>
      </c>
      <c r="F6" s="47" t="s">
        <v>2609</v>
      </c>
      <c r="G6" s="47" t="s">
        <v>2609</v>
      </c>
      <c r="H6" s="47" t="s">
        <v>2609</v>
      </c>
    </row>
    <row r="7" spans="3:8" ht="15.75" customHeight="1">
      <c r="C7" s="19"/>
      <c r="D7" s="77" t="s">
        <v>2019</v>
      </c>
      <c r="E7" s="77" t="s">
        <v>1934</v>
      </c>
      <c r="F7" s="77" t="s">
        <v>1946</v>
      </c>
      <c r="G7" s="77" t="s">
        <v>2018</v>
      </c>
      <c r="H7" s="77" t="s">
        <v>1946</v>
      </c>
    </row>
    <row r="8" spans="3:8" ht="15.75" customHeight="1">
      <c r="C8" s="19"/>
      <c r="D8" s="54"/>
      <c r="E8" s="54"/>
      <c r="F8" s="54"/>
      <c r="G8" s="54"/>
      <c r="H8" s="48"/>
    </row>
    <row r="9" spans="1:8" ht="15.75" customHeight="1">
      <c r="A9" s="1" t="s">
        <v>78</v>
      </c>
      <c r="B9" s="1" t="s">
        <v>77</v>
      </c>
      <c r="C9" s="13" t="s">
        <v>1795</v>
      </c>
      <c r="D9" s="1"/>
      <c r="E9" s="1"/>
      <c r="F9" s="1"/>
      <c r="G9" s="1"/>
      <c r="H9" s="1"/>
    </row>
    <row r="10" spans="1:8" ht="15.75" customHeight="1" thickBot="1">
      <c r="A10" s="1"/>
      <c r="B10" s="1"/>
      <c r="D10" s="56" t="s">
        <v>1767</v>
      </c>
      <c r="E10" s="371" t="s">
        <v>1677</v>
      </c>
      <c r="F10" s="1"/>
      <c r="G10" s="1"/>
      <c r="H10" s="1"/>
    </row>
    <row r="11" spans="1:8" ht="15.75" customHeight="1" thickBot="1">
      <c r="A11" s="1" t="s">
        <v>68</v>
      </c>
      <c r="B11" s="1" t="s">
        <v>2461</v>
      </c>
      <c r="C11" s="13" t="s">
        <v>1796</v>
      </c>
      <c r="D11" s="9" t="s">
        <v>1951</v>
      </c>
      <c r="E11" s="373"/>
      <c r="F11" s="385">
        <v>0.8840277777777777</v>
      </c>
      <c r="G11" s="1"/>
      <c r="H11" s="1"/>
    </row>
    <row r="12" spans="1:8" ht="15.75" customHeight="1" thickBot="1">
      <c r="A12" s="1"/>
      <c r="B12" s="1"/>
      <c r="D12" s="361"/>
      <c r="E12" s="9" t="s">
        <v>1785</v>
      </c>
      <c r="F12" s="374" t="s">
        <v>3940</v>
      </c>
      <c r="G12" s="1"/>
      <c r="H12" s="1"/>
    </row>
    <row r="13" spans="1:8" ht="15.75" customHeight="1">
      <c r="A13" s="1" t="s">
        <v>76</v>
      </c>
      <c r="B13" s="1" t="s">
        <v>71</v>
      </c>
      <c r="C13" s="13" t="s">
        <v>1797</v>
      </c>
      <c r="D13" s="1"/>
      <c r="E13" s="58" t="s">
        <v>1959</v>
      </c>
      <c r="F13" s="58"/>
      <c r="G13" s="1"/>
      <c r="H13" s="1"/>
    </row>
    <row r="14" spans="1:8" ht="15.75" customHeight="1" thickBot="1">
      <c r="A14" s="1"/>
      <c r="B14" s="1"/>
      <c r="D14" s="56" t="s">
        <v>1770</v>
      </c>
      <c r="E14" s="375"/>
      <c r="F14" s="58"/>
      <c r="G14" s="1"/>
      <c r="H14" s="1"/>
    </row>
    <row r="15" spans="1:8" ht="15.75" customHeight="1" thickBot="1">
      <c r="A15" s="1" t="s">
        <v>70</v>
      </c>
      <c r="B15" s="1" t="s">
        <v>69</v>
      </c>
      <c r="C15" s="13" t="s">
        <v>2858</v>
      </c>
      <c r="D15" s="9" t="s">
        <v>2199</v>
      </c>
      <c r="E15" s="373" t="s">
        <v>3836</v>
      </c>
      <c r="F15" s="58"/>
      <c r="G15" s="1"/>
      <c r="H15" s="1"/>
    </row>
    <row r="16" spans="1:8" ht="15.75" customHeight="1" thickBot="1">
      <c r="A16" s="1"/>
      <c r="B16" s="1"/>
      <c r="D16" s="361"/>
      <c r="E16" s="1"/>
      <c r="F16" s="58" t="s">
        <v>2492</v>
      </c>
      <c r="G16" s="371" t="s">
        <v>2952</v>
      </c>
      <c r="H16" s="369"/>
    </row>
    <row r="17" spans="1:9" ht="15.75" customHeight="1" thickBot="1">
      <c r="A17" s="1" t="s">
        <v>72</v>
      </c>
      <c r="B17" s="1" t="s">
        <v>71</v>
      </c>
      <c r="C17" s="13" t="s">
        <v>1756</v>
      </c>
      <c r="D17" s="1"/>
      <c r="E17" s="390">
        <v>0.8861111111111111</v>
      </c>
      <c r="F17" s="382"/>
      <c r="G17" s="82"/>
      <c r="H17" s="447"/>
      <c r="I17" s="4"/>
    </row>
    <row r="18" spans="1:9" ht="15.75" customHeight="1" thickBot="1">
      <c r="A18" s="1"/>
      <c r="B18" s="1"/>
      <c r="D18" s="361" t="s">
        <v>1774</v>
      </c>
      <c r="E18" s="373" t="s">
        <v>3842</v>
      </c>
      <c r="F18" s="382" t="s">
        <v>2198</v>
      </c>
      <c r="G18" s="82"/>
      <c r="H18" s="448"/>
      <c r="I18" s="4"/>
    </row>
    <row r="19" spans="1:9" ht="15.75" customHeight="1">
      <c r="A19" s="1" t="s">
        <v>86</v>
      </c>
      <c r="B19" s="1" t="s">
        <v>77</v>
      </c>
      <c r="C19" s="81" t="s">
        <v>1759</v>
      </c>
      <c r="D19" s="57" t="s">
        <v>2200</v>
      </c>
      <c r="E19" s="363"/>
      <c r="F19" s="382"/>
      <c r="G19" s="456" t="str">
        <f>A11</f>
        <v>陳宏嘉</v>
      </c>
      <c r="H19" s="448"/>
      <c r="I19" s="4"/>
    </row>
    <row r="20" spans="1:9" ht="15.75" customHeight="1" thickBot="1">
      <c r="A20" s="1"/>
      <c r="B20" s="1"/>
      <c r="C20" s="20"/>
      <c r="D20" s="9"/>
      <c r="E20" s="9" t="s">
        <v>1788</v>
      </c>
      <c r="F20" s="366"/>
      <c r="G20" s="382" t="str">
        <f>B11</f>
        <v>國立體院</v>
      </c>
      <c r="H20" s="382"/>
      <c r="I20" s="4"/>
    </row>
    <row r="21" spans="1:9" ht="15.75" customHeight="1" thickBot="1">
      <c r="A21" s="1" t="s">
        <v>234</v>
      </c>
      <c r="B21" s="1" t="s">
        <v>810</v>
      </c>
      <c r="C21" s="81" t="s">
        <v>1761</v>
      </c>
      <c r="D21" s="369"/>
      <c r="E21" s="382" t="s">
        <v>1958</v>
      </c>
      <c r="F21" s="1" t="s">
        <v>3941</v>
      </c>
      <c r="G21" s="382" t="s">
        <v>2983</v>
      </c>
      <c r="H21" s="382"/>
      <c r="I21" s="4"/>
    </row>
    <row r="22" spans="1:9" ht="15.75" customHeight="1" thickBot="1">
      <c r="A22" s="1"/>
      <c r="B22" s="1"/>
      <c r="C22" s="20"/>
      <c r="D22" s="370" t="s">
        <v>1775</v>
      </c>
      <c r="E22" s="384"/>
      <c r="F22" s="390">
        <v>0.68125</v>
      </c>
      <c r="G22" s="382"/>
      <c r="H22" s="382"/>
      <c r="I22" s="4"/>
    </row>
    <row r="23" spans="1:9" ht="15.75" customHeight="1">
      <c r="A23" s="1" t="s">
        <v>90</v>
      </c>
      <c r="B23" s="1" t="s">
        <v>71</v>
      </c>
      <c r="C23" s="81" t="s">
        <v>1762</v>
      </c>
      <c r="D23" s="57" t="s">
        <v>2201</v>
      </c>
      <c r="E23" s="1" t="s">
        <v>2282</v>
      </c>
      <c r="F23" s="74"/>
      <c r="G23" s="457" t="s">
        <v>2533</v>
      </c>
      <c r="H23" s="382"/>
      <c r="I23" s="53" t="s">
        <v>2532</v>
      </c>
    </row>
    <row r="24" spans="1:9" ht="15.75" customHeight="1" thickBot="1">
      <c r="A24" s="1"/>
      <c r="B24" s="1"/>
      <c r="C24" s="20"/>
      <c r="D24" s="1"/>
      <c r="E24" s="390">
        <v>0.8868055555555556</v>
      </c>
      <c r="F24" s="1"/>
      <c r="G24" s="366"/>
      <c r="H24" s="382" t="s">
        <v>2495</v>
      </c>
      <c r="I24" s="449">
        <v>0.8833333333333333</v>
      </c>
    </row>
    <row r="25" spans="1:9" ht="15.75" customHeight="1">
      <c r="A25" s="1" t="s">
        <v>96</v>
      </c>
      <c r="B25" s="1" t="s">
        <v>2461</v>
      </c>
      <c r="C25" s="81" t="s">
        <v>2769</v>
      </c>
      <c r="D25" s="1"/>
      <c r="E25" s="390">
        <v>0.7645833333333334</v>
      </c>
      <c r="F25" s="1"/>
      <c r="G25" s="82" t="s">
        <v>2494</v>
      </c>
      <c r="H25" s="58" t="s">
        <v>1961</v>
      </c>
      <c r="I25" s="13" t="s">
        <v>2975</v>
      </c>
    </row>
    <row r="26" spans="1:8" ht="15.75" customHeight="1" thickBot="1">
      <c r="A26" s="1"/>
      <c r="B26" s="1"/>
      <c r="C26" s="20"/>
      <c r="D26" s="56" t="s">
        <v>1776</v>
      </c>
      <c r="E26" s="371" t="s">
        <v>3846</v>
      </c>
      <c r="F26" s="1"/>
      <c r="G26" s="82" t="s">
        <v>1960</v>
      </c>
      <c r="H26" s="58"/>
    </row>
    <row r="27" spans="1:8" ht="15.75" customHeight="1" thickBot="1">
      <c r="A27" s="1" t="s">
        <v>89</v>
      </c>
      <c r="B27" s="1" t="s">
        <v>88</v>
      </c>
      <c r="C27" s="81" t="s">
        <v>1763</v>
      </c>
      <c r="D27" s="9" t="s">
        <v>1952</v>
      </c>
      <c r="E27" s="399"/>
      <c r="F27" s="390">
        <v>0.8875</v>
      </c>
      <c r="G27" s="82"/>
      <c r="H27" s="58"/>
    </row>
    <row r="28" spans="1:8" ht="15.75" customHeight="1" thickBot="1">
      <c r="A28" s="1"/>
      <c r="B28" s="1"/>
      <c r="C28" s="20"/>
      <c r="D28" s="361"/>
      <c r="E28" s="382" t="s">
        <v>1791</v>
      </c>
      <c r="F28" s="374" t="s">
        <v>3946</v>
      </c>
      <c r="G28" s="82"/>
      <c r="H28" s="58"/>
    </row>
    <row r="29" spans="1:8" ht="15.75" customHeight="1">
      <c r="A29" s="1" t="s">
        <v>94</v>
      </c>
      <c r="B29" s="1" t="s">
        <v>93</v>
      </c>
      <c r="C29" s="81" t="s">
        <v>1764</v>
      </c>
      <c r="D29" s="1"/>
      <c r="E29" s="58" t="s">
        <v>1957</v>
      </c>
      <c r="F29" s="370"/>
      <c r="G29" s="82"/>
      <c r="H29" s="58"/>
    </row>
    <row r="30" spans="1:8" ht="15.75" customHeight="1" thickBot="1">
      <c r="A30" s="1"/>
      <c r="B30" s="1"/>
      <c r="C30" s="20"/>
      <c r="D30" s="56" t="s">
        <v>1777</v>
      </c>
      <c r="E30" s="58"/>
      <c r="F30" s="382"/>
      <c r="G30" s="82"/>
      <c r="H30" s="58"/>
    </row>
    <row r="31" spans="1:8" ht="15.75" customHeight="1" thickBot="1">
      <c r="A31" s="1" t="s">
        <v>3645</v>
      </c>
      <c r="B31" s="1" t="s">
        <v>98</v>
      </c>
      <c r="C31" s="81" t="s">
        <v>2770</v>
      </c>
      <c r="D31" s="366" t="s">
        <v>1953</v>
      </c>
      <c r="E31" s="367" t="s">
        <v>3843</v>
      </c>
      <c r="F31" s="382"/>
      <c r="G31" s="82"/>
      <c r="H31" s="58"/>
    </row>
    <row r="32" spans="1:8" ht="15.75" customHeight="1" thickBot="1">
      <c r="A32" s="1"/>
      <c r="B32" s="1"/>
      <c r="C32" s="20"/>
      <c r="D32" s="1"/>
      <c r="E32" s="1"/>
      <c r="F32" s="382" t="s">
        <v>2493</v>
      </c>
      <c r="G32" s="444"/>
      <c r="H32" s="57"/>
    </row>
    <row r="33" spans="1:8" ht="15.75" customHeight="1" thickBot="1">
      <c r="A33" s="1" t="s">
        <v>83</v>
      </c>
      <c r="B33" s="1" t="s">
        <v>77</v>
      </c>
      <c r="C33" s="81" t="s">
        <v>2771</v>
      </c>
      <c r="D33" s="1"/>
      <c r="E33" s="1"/>
      <c r="F33" s="58" t="s">
        <v>2211</v>
      </c>
      <c r="G33" s="1" t="s">
        <v>2953</v>
      </c>
      <c r="H33" s="1"/>
    </row>
    <row r="34" spans="1:8" ht="15.75" customHeight="1" thickBot="1">
      <c r="A34" s="1"/>
      <c r="B34" s="1"/>
      <c r="C34" s="20"/>
      <c r="D34" s="361" t="s">
        <v>1780</v>
      </c>
      <c r="E34" s="374" t="s">
        <v>3022</v>
      </c>
      <c r="F34" s="58"/>
      <c r="G34" s="1"/>
      <c r="H34" s="1"/>
    </row>
    <row r="35" spans="1:8" ht="15.75" customHeight="1">
      <c r="A35" s="1" t="s">
        <v>81</v>
      </c>
      <c r="B35" s="1" t="s">
        <v>77</v>
      </c>
      <c r="C35" s="10" t="s">
        <v>2772</v>
      </c>
      <c r="D35" s="57" t="s">
        <v>1954</v>
      </c>
      <c r="E35" s="9"/>
      <c r="F35" s="474"/>
      <c r="G35" s="1"/>
      <c r="H35" s="1"/>
    </row>
    <row r="36" spans="1:8" ht="15.75" customHeight="1" thickBot="1">
      <c r="A36" s="1"/>
      <c r="B36" s="1"/>
      <c r="C36" s="20"/>
      <c r="D36" s="9"/>
      <c r="E36" s="9" t="s">
        <v>1792</v>
      </c>
      <c r="F36" s="364"/>
      <c r="G36" s="1"/>
      <c r="H36" s="1"/>
    </row>
    <row r="37" spans="1:8" ht="15.75" customHeight="1">
      <c r="A37" s="1" t="s">
        <v>3751</v>
      </c>
      <c r="B37" s="1" t="s">
        <v>2461</v>
      </c>
      <c r="C37" s="10" t="s">
        <v>1765</v>
      </c>
      <c r="D37" s="1"/>
      <c r="E37" s="58" t="s">
        <v>1956</v>
      </c>
      <c r="F37" s="1" t="s">
        <v>3942</v>
      </c>
      <c r="G37" s="1"/>
      <c r="H37" s="1"/>
    </row>
    <row r="38" spans="1:8" ht="15.75" customHeight="1" thickBot="1">
      <c r="A38" s="1"/>
      <c r="B38" s="1"/>
      <c r="C38" s="20"/>
      <c r="D38" s="56" t="s">
        <v>2844</v>
      </c>
      <c r="E38" s="375"/>
      <c r="F38" s="1"/>
      <c r="G38" s="1"/>
      <c r="H38" s="1"/>
    </row>
    <row r="39" spans="1:8" ht="15.75" customHeight="1" thickBot="1">
      <c r="A39" s="1" t="s">
        <v>100</v>
      </c>
      <c r="B39" s="1" t="s">
        <v>93</v>
      </c>
      <c r="C39" s="10" t="s">
        <v>1766</v>
      </c>
      <c r="D39" s="366" t="s">
        <v>1955</v>
      </c>
      <c r="E39" s="1" t="s">
        <v>3023</v>
      </c>
      <c r="F39" s="1"/>
      <c r="G39" s="1"/>
      <c r="H39" s="1"/>
    </row>
    <row r="40" spans="1:8" ht="15.75" customHeight="1">
      <c r="A40" s="1"/>
      <c r="B40" s="1"/>
      <c r="C40" s="20"/>
      <c r="D40" s="9"/>
      <c r="E40" s="390">
        <v>0.55625</v>
      </c>
      <c r="F40" s="1"/>
      <c r="G40" s="1"/>
      <c r="H40" s="1"/>
    </row>
    <row r="41" spans="1:8" ht="15.75" customHeight="1">
      <c r="A41" s="1"/>
      <c r="B41" s="1"/>
      <c r="C41" s="47"/>
      <c r="D41" s="9"/>
      <c r="E41" s="1"/>
      <c r="F41" s="1"/>
      <c r="G41" s="1"/>
      <c r="H41" s="1"/>
    </row>
    <row r="42" spans="1:8" ht="15.75" customHeight="1">
      <c r="A42" s="1"/>
      <c r="B42" s="1"/>
      <c r="C42" s="47"/>
      <c r="D42" s="9"/>
      <c r="E42" s="1"/>
      <c r="F42" s="1"/>
      <c r="G42" s="1"/>
      <c r="H42" s="1"/>
    </row>
    <row r="43" spans="1:8" ht="15.75" customHeight="1">
      <c r="A43" s="1"/>
      <c r="B43" s="1"/>
      <c r="C43" s="47"/>
      <c r="D43" s="9"/>
      <c r="E43" s="1"/>
      <c r="F43" s="1"/>
      <c r="G43" s="1"/>
      <c r="H43" s="1"/>
    </row>
    <row r="44" spans="1:8" ht="15.75" customHeight="1">
      <c r="A44" s="1"/>
      <c r="B44" s="1"/>
      <c r="C44" s="47"/>
      <c r="D44" s="9"/>
      <c r="E44" s="1"/>
      <c r="F44" s="1"/>
      <c r="G44" s="1"/>
      <c r="H44" s="1"/>
    </row>
    <row r="45" spans="1:8" ht="15.75" customHeight="1">
      <c r="A45" s="1"/>
      <c r="B45" s="1"/>
      <c r="C45" s="47"/>
      <c r="D45" s="9"/>
      <c r="E45" s="1"/>
      <c r="F45" s="1"/>
      <c r="G45" s="1"/>
      <c r="H45" s="1"/>
    </row>
    <row r="46" spans="1:8" ht="15.75" customHeight="1">
      <c r="A46" s="1"/>
      <c r="B46" s="1"/>
      <c r="C46" s="47"/>
      <c r="D46" s="9"/>
      <c r="E46" s="1"/>
      <c r="F46" s="1"/>
      <c r="G46" s="1"/>
      <c r="H46" s="1"/>
    </row>
    <row r="47" spans="1:8" ht="15.75" customHeight="1">
      <c r="A47" s="1"/>
      <c r="B47" s="1"/>
      <c r="C47" s="47"/>
      <c r="D47" s="9"/>
      <c r="E47" s="1"/>
      <c r="F47" s="1"/>
      <c r="G47" s="1"/>
      <c r="H47" s="1"/>
    </row>
    <row r="48" spans="1:8" ht="15.75" customHeight="1">
      <c r="A48" s="1"/>
      <c r="B48" s="1"/>
      <c r="C48" s="47"/>
      <c r="D48" s="9"/>
      <c r="E48" s="1"/>
      <c r="F48" s="1"/>
      <c r="G48" s="1"/>
      <c r="H48" s="1"/>
    </row>
    <row r="49" spans="1:8" ht="15.75" customHeight="1">
      <c r="A49" s="1"/>
      <c r="B49" s="1"/>
      <c r="C49" s="47"/>
      <c r="D49" s="9"/>
      <c r="E49" s="1"/>
      <c r="F49" s="1"/>
      <c r="G49" s="1"/>
      <c r="H49" s="1"/>
    </row>
    <row r="50" spans="1:8" ht="15.75" customHeight="1">
      <c r="A50" s="1"/>
      <c r="B50" s="1"/>
      <c r="C50" s="47"/>
      <c r="D50" s="9"/>
      <c r="E50" s="1"/>
      <c r="F50" s="1"/>
      <c r="G50" s="1"/>
      <c r="H50" s="1"/>
    </row>
    <row r="51" spans="1:8" ht="15.75" customHeight="1">
      <c r="A51" s="1"/>
      <c r="B51" s="1"/>
      <c r="C51" s="47"/>
      <c r="D51" s="9"/>
      <c r="E51" s="1"/>
      <c r="F51" s="1"/>
      <c r="G51" s="1"/>
      <c r="H51" s="1"/>
    </row>
    <row r="52" spans="1:10" ht="26.25" customHeight="1">
      <c r="A52" s="496" t="s">
        <v>687</v>
      </c>
      <c r="B52" s="496"/>
      <c r="C52" s="496"/>
      <c r="D52" s="496"/>
      <c r="E52" s="496"/>
      <c r="F52" s="496"/>
      <c r="G52" s="496"/>
      <c r="H52" s="496"/>
      <c r="I52" s="496"/>
      <c r="J52" s="496"/>
    </row>
    <row r="53" spans="1:9" ht="15.75" customHeight="1">
      <c r="A53" s="1"/>
      <c r="B53" s="1"/>
      <c r="C53" s="53"/>
      <c r="D53" s="9"/>
      <c r="E53" s="1"/>
      <c r="F53" s="1"/>
      <c r="G53" s="1"/>
      <c r="H53" s="1"/>
      <c r="I53" s="4"/>
    </row>
    <row r="54" spans="1:8" ht="19.5">
      <c r="A54" s="1"/>
      <c r="B54" s="1"/>
      <c r="C54" s="495" t="s">
        <v>2717</v>
      </c>
      <c r="D54" s="495"/>
      <c r="E54" s="495"/>
      <c r="F54" s="1"/>
      <c r="G54" s="1"/>
      <c r="H54" s="1"/>
    </row>
    <row r="55" spans="1:8" ht="15.75" customHeight="1">
      <c r="A55" s="1"/>
      <c r="B55" s="1"/>
      <c r="C55" s="53"/>
      <c r="D55" s="53"/>
      <c r="E55" s="53"/>
      <c r="F55" s="1"/>
      <c r="G55" s="1"/>
      <c r="H55" s="1"/>
    </row>
    <row r="56" spans="1:8" ht="15.75" customHeight="1">
      <c r="A56" s="1"/>
      <c r="B56" s="1"/>
      <c r="C56" s="53"/>
      <c r="D56" s="47" t="s">
        <v>2609</v>
      </c>
      <c r="E56" s="47" t="s">
        <v>2609</v>
      </c>
      <c r="F56" s="47" t="s">
        <v>2609</v>
      </c>
      <c r="G56" s="1"/>
      <c r="H56" s="1"/>
    </row>
    <row r="57" spans="1:8" ht="15.75" customHeight="1">
      <c r="A57" s="1"/>
      <c r="B57" s="1"/>
      <c r="C57" s="53"/>
      <c r="D57" s="77" t="s">
        <v>2018</v>
      </c>
      <c r="E57" s="77" t="s">
        <v>2018</v>
      </c>
      <c r="F57" s="77" t="s">
        <v>1966</v>
      </c>
      <c r="G57" s="1"/>
      <c r="H57" s="1"/>
    </row>
    <row r="58" spans="1:8" ht="15.75" customHeight="1" thickBot="1">
      <c r="A58" s="1" t="s">
        <v>2955</v>
      </c>
      <c r="B58" s="1" t="s">
        <v>2954</v>
      </c>
      <c r="C58" s="9" t="s">
        <v>2836</v>
      </c>
      <c r="D58" s="369"/>
      <c r="E58" s="1"/>
      <c r="F58" s="1"/>
      <c r="G58" s="1"/>
      <c r="H58" s="1"/>
    </row>
    <row r="59" spans="1:8" ht="15.75" customHeight="1" thickBot="1">
      <c r="A59" s="1"/>
      <c r="B59" s="1"/>
      <c r="C59" s="20"/>
      <c r="D59" s="370" t="s">
        <v>2840</v>
      </c>
      <c r="E59" s="374" t="s">
        <v>3929</v>
      </c>
      <c r="F59" s="1"/>
      <c r="G59" s="1"/>
      <c r="H59" s="1"/>
    </row>
    <row r="60" spans="1:8" ht="15.75" customHeight="1" thickBot="1">
      <c r="A60" s="1" t="s">
        <v>2957</v>
      </c>
      <c r="B60" s="1" t="s">
        <v>2956</v>
      </c>
      <c r="C60" s="9" t="s">
        <v>2837</v>
      </c>
      <c r="D60" s="418" t="s">
        <v>1962</v>
      </c>
      <c r="E60" s="458" t="s">
        <v>2533</v>
      </c>
      <c r="F60" s="172"/>
      <c r="G60" s="53" t="s">
        <v>2532</v>
      </c>
      <c r="H60" s="1"/>
    </row>
    <row r="61" spans="1:8" ht="15.75" customHeight="1" thickBot="1">
      <c r="A61" s="1"/>
      <c r="B61" s="1"/>
      <c r="C61" s="20"/>
      <c r="D61" s="1"/>
      <c r="E61" s="459" t="s">
        <v>2841</v>
      </c>
      <c r="F61" s="362" t="s">
        <v>2469</v>
      </c>
      <c r="G61" s="312"/>
      <c r="H61" s="1"/>
    </row>
    <row r="62" spans="1:8" ht="15.75" customHeight="1" thickBot="1">
      <c r="A62" s="1" t="s">
        <v>2959</v>
      </c>
      <c r="B62" s="1" t="s">
        <v>2958</v>
      </c>
      <c r="C62" s="9" t="s">
        <v>2838</v>
      </c>
      <c r="D62" s="369" t="s">
        <v>2324</v>
      </c>
      <c r="E62" s="82" t="s">
        <v>1964</v>
      </c>
      <c r="F62" s="454" t="s">
        <v>1965</v>
      </c>
      <c r="G62" s="373" t="s">
        <v>2982</v>
      </c>
      <c r="H62" s="1"/>
    </row>
    <row r="63" spans="1:8" ht="15.75" customHeight="1" thickBot="1">
      <c r="A63" s="1"/>
      <c r="B63" s="1"/>
      <c r="C63" s="20"/>
      <c r="D63" s="9" t="s">
        <v>2842</v>
      </c>
      <c r="E63" s="444"/>
      <c r="F63" s="455"/>
      <c r="G63" s="373"/>
      <c r="H63" s="1"/>
    </row>
    <row r="64" spans="1:8" ht="15.75" customHeight="1">
      <c r="A64" s="1" t="s">
        <v>2960</v>
      </c>
      <c r="B64" s="1" t="s">
        <v>2958</v>
      </c>
      <c r="C64" s="9" t="s">
        <v>2839</v>
      </c>
      <c r="D64" s="57" t="s">
        <v>1963</v>
      </c>
      <c r="E64" s="1" t="s">
        <v>2994</v>
      </c>
      <c r="F64" s="1"/>
      <c r="G64" s="1"/>
      <c r="H64" s="1"/>
    </row>
    <row r="65" spans="1:8" ht="15.75" customHeight="1">
      <c r="A65" s="1"/>
      <c r="B65" s="1"/>
      <c r="C65" s="1"/>
      <c r="D65" s="9"/>
      <c r="E65" s="390">
        <v>0.8875</v>
      </c>
      <c r="F65" s="1"/>
      <c r="G65" s="1"/>
      <c r="H65" s="1"/>
    </row>
    <row r="66" spans="1:8" ht="15.75" customHeight="1">
      <c r="A66" s="1"/>
      <c r="B66" s="1"/>
      <c r="C66" s="1"/>
      <c r="D66" s="1"/>
      <c r="E66" s="1"/>
      <c r="F66" s="1"/>
      <c r="G66" s="1"/>
      <c r="H66" s="1"/>
    </row>
    <row r="67" spans="1:8" ht="19.5">
      <c r="A67" s="1"/>
      <c r="B67" s="1"/>
      <c r="C67" s="495" t="s">
        <v>1804</v>
      </c>
      <c r="D67" s="495"/>
      <c r="E67" s="495"/>
      <c r="F67" s="1"/>
      <c r="G67" s="1"/>
      <c r="H67" s="1"/>
    </row>
    <row r="68" spans="1:8" ht="15.75" customHeight="1">
      <c r="A68" s="1"/>
      <c r="B68" s="1"/>
      <c r="C68" s="19"/>
      <c r="D68" s="19"/>
      <c r="E68" s="19"/>
      <c r="F68" s="1"/>
      <c r="G68" s="1"/>
      <c r="H68" s="1"/>
    </row>
    <row r="69" spans="1:8" ht="15.75" customHeight="1">
      <c r="A69" s="1"/>
      <c r="B69" s="1"/>
      <c r="C69" s="53"/>
      <c r="D69" s="53"/>
      <c r="E69" s="53"/>
      <c r="F69" s="1"/>
      <c r="G69" s="1"/>
      <c r="H69" s="1"/>
    </row>
    <row r="70" spans="1:8" ht="15.75" customHeight="1">
      <c r="A70" s="1"/>
      <c r="B70" s="1"/>
      <c r="C70" s="53"/>
      <c r="D70" s="47" t="s">
        <v>2609</v>
      </c>
      <c r="E70" s="47" t="s">
        <v>2609</v>
      </c>
      <c r="F70" s="47" t="s">
        <v>2609</v>
      </c>
      <c r="G70" s="47" t="s">
        <v>2609</v>
      </c>
      <c r="H70" s="1"/>
    </row>
    <row r="71" spans="1:8" ht="15.75" customHeight="1">
      <c r="A71" s="1"/>
      <c r="B71" s="1"/>
      <c r="C71" s="53"/>
      <c r="D71" s="77" t="s">
        <v>1947</v>
      </c>
      <c r="E71" s="77" t="s">
        <v>1945</v>
      </c>
      <c r="F71" s="77" t="s">
        <v>1946</v>
      </c>
      <c r="G71" s="77" t="s">
        <v>1946</v>
      </c>
      <c r="H71" s="1"/>
    </row>
    <row r="72" spans="1:8" ht="15.75" customHeight="1" thickBot="1">
      <c r="A72" s="1" t="s">
        <v>3864</v>
      </c>
      <c r="B72" s="1" t="s">
        <v>3863</v>
      </c>
      <c r="C72" s="10" t="s">
        <v>2855</v>
      </c>
      <c r="D72" s="369"/>
      <c r="E72" s="1"/>
      <c r="F72" s="1"/>
      <c r="G72" s="1"/>
      <c r="H72" s="1"/>
    </row>
    <row r="73" spans="1:8" ht="15.75" customHeight="1" thickBot="1">
      <c r="A73" s="1" t="s">
        <v>2997</v>
      </c>
      <c r="B73" s="1"/>
      <c r="C73" s="20"/>
      <c r="D73" s="9" t="s">
        <v>1789</v>
      </c>
      <c r="E73" s="374" t="s">
        <v>3948</v>
      </c>
      <c r="F73" s="1"/>
      <c r="G73" s="1"/>
      <c r="H73" s="1"/>
    </row>
    <row r="74" spans="1:8" ht="15.75" customHeight="1">
      <c r="A74" s="1" t="s">
        <v>3865</v>
      </c>
      <c r="B74" s="1" t="s">
        <v>3863</v>
      </c>
      <c r="C74" s="81" t="s">
        <v>1783</v>
      </c>
      <c r="D74" s="57" t="s">
        <v>1948</v>
      </c>
      <c r="E74" s="370"/>
      <c r="F74" s="390">
        <v>0.8881944444444444</v>
      </c>
      <c r="G74" s="1"/>
      <c r="H74" s="1"/>
    </row>
    <row r="75" spans="1:8" ht="15.75" customHeight="1" thickBot="1">
      <c r="A75" s="1" t="s">
        <v>3866</v>
      </c>
      <c r="B75" s="1"/>
      <c r="C75" s="20"/>
      <c r="D75" s="1"/>
      <c r="E75" s="446" t="s">
        <v>1801</v>
      </c>
      <c r="F75" s="374" t="s">
        <v>2974</v>
      </c>
      <c r="G75" s="1"/>
      <c r="H75" s="1"/>
    </row>
    <row r="76" spans="1:7" ht="15.75" customHeight="1" thickBot="1">
      <c r="A76" s="1" t="s">
        <v>3869</v>
      </c>
      <c r="B76" s="1" t="s">
        <v>3867</v>
      </c>
      <c r="C76" s="81" t="s">
        <v>2751</v>
      </c>
      <c r="D76" s="369"/>
      <c r="E76" s="215" t="s">
        <v>1942</v>
      </c>
      <c r="F76" s="9"/>
      <c r="G76" s="296"/>
    </row>
    <row r="77" spans="1:7" ht="15.75" customHeight="1" thickBot="1">
      <c r="A77" s="1" t="s">
        <v>3868</v>
      </c>
      <c r="B77" s="1"/>
      <c r="C77" s="20"/>
      <c r="D77" s="9" t="s">
        <v>1790</v>
      </c>
      <c r="E77" s="364"/>
      <c r="F77" s="371"/>
      <c r="G77" s="471"/>
    </row>
    <row r="78" spans="1:8" ht="15.75" customHeight="1">
      <c r="A78" s="1" t="s">
        <v>3871</v>
      </c>
      <c r="B78" s="1" t="s">
        <v>3870</v>
      </c>
      <c r="C78" s="10" t="s">
        <v>1784</v>
      </c>
      <c r="D78" s="57" t="s">
        <v>1949</v>
      </c>
      <c r="E78" s="363" t="s">
        <v>3949</v>
      </c>
      <c r="F78" s="451" t="s">
        <v>2533</v>
      </c>
      <c r="G78" s="471"/>
      <c r="H78" s="53" t="s">
        <v>2532</v>
      </c>
    </row>
    <row r="79" spans="1:8" ht="15.75" customHeight="1" thickBot="1">
      <c r="A79" s="1" t="s">
        <v>236</v>
      </c>
      <c r="B79" s="1"/>
      <c r="C79" s="20"/>
      <c r="D79" s="1"/>
      <c r="E79" s="1"/>
      <c r="F79" s="452" t="s">
        <v>2008</v>
      </c>
      <c r="G79" s="382" t="s">
        <v>2009</v>
      </c>
      <c r="H79" s="315"/>
    </row>
    <row r="80" spans="1:8" ht="15.75" customHeight="1">
      <c r="A80" s="1" t="s">
        <v>3875</v>
      </c>
      <c r="B80" s="1" t="s">
        <v>3874</v>
      </c>
      <c r="C80" s="10" t="s">
        <v>1786</v>
      </c>
      <c r="D80" s="1"/>
      <c r="E80" s="1"/>
      <c r="F80" s="382" t="s">
        <v>2212</v>
      </c>
      <c r="G80" s="173" t="s">
        <v>1944</v>
      </c>
      <c r="H80" s="13" t="s">
        <v>3000</v>
      </c>
    </row>
    <row r="81" spans="1:8" ht="15.75" customHeight="1" thickBot="1">
      <c r="A81" s="1" t="s">
        <v>89</v>
      </c>
      <c r="B81" s="1"/>
      <c r="C81" s="20"/>
      <c r="D81" s="56" t="s">
        <v>2752</v>
      </c>
      <c r="E81" s="371" t="s">
        <v>3951</v>
      </c>
      <c r="F81" s="366" t="s">
        <v>2978</v>
      </c>
      <c r="G81" s="173"/>
      <c r="H81" s="340">
        <v>0.8861111111111111</v>
      </c>
    </row>
    <row r="82" spans="1:7" ht="15.75" customHeight="1" thickBot="1">
      <c r="A82" s="1" t="s">
        <v>3877</v>
      </c>
      <c r="B82" s="1" t="s">
        <v>3876</v>
      </c>
      <c r="C82" s="10" t="s">
        <v>2856</v>
      </c>
      <c r="D82" s="369" t="s">
        <v>144</v>
      </c>
      <c r="E82" s="362"/>
      <c r="F82" s="365">
        <v>0.80625</v>
      </c>
      <c r="G82" s="173"/>
    </row>
    <row r="83" spans="1:7" ht="15.75" customHeight="1" thickBot="1">
      <c r="A83" s="1" t="s">
        <v>3878</v>
      </c>
      <c r="B83" s="1"/>
      <c r="C83" s="20"/>
      <c r="D83" s="1"/>
      <c r="E83" s="72" t="s">
        <v>1802</v>
      </c>
      <c r="F83" s="371"/>
      <c r="G83" s="450"/>
    </row>
    <row r="84" spans="1:8" ht="15.75" customHeight="1">
      <c r="A84" s="1" t="s">
        <v>3880</v>
      </c>
      <c r="B84" s="1" t="s">
        <v>3879</v>
      </c>
      <c r="C84" s="10" t="s">
        <v>1787</v>
      </c>
      <c r="D84" s="1"/>
      <c r="E84" s="382" t="s">
        <v>1943</v>
      </c>
      <c r="F84" s="1" t="s">
        <v>2973</v>
      </c>
      <c r="G84" s="1"/>
      <c r="H84" s="1"/>
    </row>
    <row r="85" spans="1:8" ht="15.75" customHeight="1" thickBot="1">
      <c r="A85" s="1" t="s">
        <v>3881</v>
      </c>
      <c r="B85" s="1"/>
      <c r="D85" s="56" t="s">
        <v>2639</v>
      </c>
      <c r="E85" s="366"/>
      <c r="F85" s="1"/>
      <c r="G85" s="1"/>
      <c r="H85" s="1"/>
    </row>
    <row r="86" spans="1:8" ht="15.75" customHeight="1" thickBot="1">
      <c r="A86" s="1" t="s">
        <v>3883</v>
      </c>
      <c r="B86" s="1" t="s">
        <v>3882</v>
      </c>
      <c r="C86" s="13" t="s">
        <v>2491</v>
      </c>
      <c r="D86" s="366" t="s">
        <v>1950</v>
      </c>
      <c r="E86" s="367" t="s">
        <v>2896</v>
      </c>
      <c r="F86" s="1"/>
      <c r="G86" s="1"/>
      <c r="H86" s="1"/>
    </row>
    <row r="87" spans="1:8" ht="15.75" customHeight="1">
      <c r="A87" s="1" t="s">
        <v>3884</v>
      </c>
      <c r="B87" s="1"/>
      <c r="C87" s="9"/>
      <c r="D87" s="361"/>
      <c r="E87" s="390">
        <v>0.5145833333333333</v>
      </c>
      <c r="F87" s="9"/>
      <c r="G87" s="9"/>
      <c r="H87" s="1"/>
    </row>
    <row r="88" spans="1:8" ht="15.75" customHeight="1">
      <c r="A88" s="1"/>
      <c r="B88" s="1"/>
      <c r="C88" s="9"/>
      <c r="D88" s="1"/>
      <c r="E88" s="1"/>
      <c r="F88" s="9"/>
      <c r="G88" s="9"/>
      <c r="H88" s="1"/>
    </row>
    <row r="89" spans="1:8" ht="19.5">
      <c r="A89" s="1"/>
      <c r="C89" s="1"/>
      <c r="D89" s="19" t="s">
        <v>1803</v>
      </c>
      <c r="E89" s="19"/>
      <c r="F89" s="53"/>
      <c r="G89" s="1"/>
      <c r="H89" s="1"/>
    </row>
    <row r="90" spans="1:8" ht="12.75" customHeight="1">
      <c r="A90" s="1"/>
      <c r="C90" s="1"/>
      <c r="D90" s="19"/>
      <c r="E90" s="19"/>
      <c r="F90" s="53"/>
      <c r="G90" s="1"/>
      <c r="H90" s="1"/>
    </row>
    <row r="91" spans="1:8" ht="15.75" customHeight="1">
      <c r="A91" s="1"/>
      <c r="B91" s="1"/>
      <c r="C91" s="19"/>
      <c r="D91" s="19"/>
      <c r="E91" s="19"/>
      <c r="F91" s="1"/>
      <c r="G91" s="1"/>
      <c r="H91" s="9"/>
    </row>
    <row r="92" spans="1:8" ht="15.75" customHeight="1">
      <c r="A92" s="1"/>
      <c r="B92" s="1"/>
      <c r="C92" s="19"/>
      <c r="D92" s="47" t="s">
        <v>2609</v>
      </c>
      <c r="E92" s="47" t="s">
        <v>2609</v>
      </c>
      <c r="G92" s="1"/>
      <c r="H92" s="1"/>
    </row>
    <row r="93" spans="1:8" ht="15.75" customHeight="1">
      <c r="A93" s="1"/>
      <c r="B93" s="1"/>
      <c r="C93" s="53"/>
      <c r="D93" s="77" t="s">
        <v>2018</v>
      </c>
      <c r="E93" s="77" t="s">
        <v>1966</v>
      </c>
      <c r="F93" s="174"/>
      <c r="G93" s="1"/>
      <c r="H93" s="1"/>
    </row>
    <row r="94" spans="1:8" ht="15.75" customHeight="1" thickBot="1">
      <c r="A94" s="1" t="s">
        <v>2962</v>
      </c>
      <c r="B94" s="1" t="s">
        <v>2961</v>
      </c>
      <c r="C94" s="9" t="s">
        <v>2711</v>
      </c>
      <c r="D94" s="369"/>
      <c r="E94" s="390">
        <v>0.43125</v>
      </c>
      <c r="F94" s="1"/>
      <c r="G94" s="1"/>
      <c r="H94" s="1"/>
    </row>
    <row r="95" spans="1:8" ht="15.75" customHeight="1" thickBot="1">
      <c r="A95" s="1" t="s">
        <v>2963</v>
      </c>
      <c r="B95" s="1"/>
      <c r="C95" s="20"/>
      <c r="D95" s="370" t="s">
        <v>2709</v>
      </c>
      <c r="E95" s="374" t="s">
        <v>2979</v>
      </c>
      <c r="F95" s="369"/>
      <c r="G95" s="1"/>
      <c r="H95" s="1"/>
    </row>
    <row r="96" spans="1:8" ht="15.75" customHeight="1">
      <c r="A96" s="1" t="s">
        <v>2965</v>
      </c>
      <c r="B96" s="1" t="s">
        <v>2964</v>
      </c>
      <c r="C96" s="9" t="s">
        <v>2695</v>
      </c>
      <c r="D96" s="57" t="s">
        <v>3568</v>
      </c>
      <c r="E96" s="453" t="s">
        <v>2533</v>
      </c>
      <c r="F96" s="460" t="s">
        <v>2532</v>
      </c>
      <c r="G96" s="365">
        <v>0.8881944444444444</v>
      </c>
      <c r="H96" s="1"/>
    </row>
    <row r="97" spans="1:8" ht="15.75" customHeight="1" thickBot="1">
      <c r="A97" s="1" t="s">
        <v>2966</v>
      </c>
      <c r="B97" s="1"/>
      <c r="C97" s="20"/>
      <c r="D97" s="1" t="s">
        <v>2986</v>
      </c>
      <c r="E97" s="462" t="s">
        <v>2712</v>
      </c>
      <c r="F97" s="461" t="s">
        <v>1758</v>
      </c>
      <c r="G97" s="374" t="s">
        <v>2985</v>
      </c>
      <c r="H97" s="1"/>
    </row>
    <row r="98" spans="1:8" ht="15.75" customHeight="1" thickBot="1">
      <c r="A98" s="1" t="s">
        <v>2967</v>
      </c>
      <c r="B98" s="1" t="s">
        <v>2961</v>
      </c>
      <c r="C98" s="9" t="s">
        <v>2698</v>
      </c>
      <c r="D98" s="463">
        <v>0.55625</v>
      </c>
      <c r="E98" s="366" t="s">
        <v>1948</v>
      </c>
      <c r="F98" s="58" t="s">
        <v>1949</v>
      </c>
      <c r="G98" s="1"/>
      <c r="H98" s="1"/>
    </row>
    <row r="99" spans="1:8" ht="17.25" thickBot="1">
      <c r="A99" s="1" t="s">
        <v>2968</v>
      </c>
      <c r="B99" s="1"/>
      <c r="C99" s="20"/>
      <c r="D99" s="58" t="s">
        <v>1757</v>
      </c>
      <c r="E99" s="445"/>
      <c r="F99" s="58"/>
      <c r="G99" s="1"/>
      <c r="H99" s="1"/>
    </row>
    <row r="100" spans="1:8" ht="17.25" thickBot="1">
      <c r="A100" s="1" t="s">
        <v>2970</v>
      </c>
      <c r="B100" s="1" t="s">
        <v>2969</v>
      </c>
      <c r="C100" s="9" t="s">
        <v>1755</v>
      </c>
      <c r="D100" s="366" t="s">
        <v>3568</v>
      </c>
      <c r="E100" s="1" t="s">
        <v>2980</v>
      </c>
      <c r="F100" s="361"/>
      <c r="G100" s="1"/>
      <c r="H100" s="1"/>
    </row>
    <row r="101" spans="1:8" ht="12" customHeight="1">
      <c r="A101" s="1" t="s">
        <v>2971</v>
      </c>
      <c r="B101" s="1"/>
      <c r="C101" s="1"/>
      <c r="D101" s="1"/>
      <c r="E101" s="390">
        <v>0.5145833333333333</v>
      </c>
      <c r="F101" s="1"/>
      <c r="G101" s="1"/>
      <c r="H101" s="1"/>
    </row>
    <row r="102" spans="1:8" ht="12" customHeight="1">
      <c r="A102" s="1"/>
      <c r="B102" s="1"/>
      <c r="C102" s="1"/>
      <c r="D102" s="1"/>
      <c r="E102" s="1"/>
      <c r="F102" s="1"/>
      <c r="G102" s="1"/>
      <c r="H102" s="1"/>
    </row>
    <row r="103" spans="1:8" ht="12" customHeight="1">
      <c r="A103" s="1"/>
      <c r="B103" s="1"/>
      <c r="C103" s="1"/>
      <c r="D103" s="1"/>
      <c r="E103" s="1"/>
      <c r="F103" s="1"/>
      <c r="G103" s="1"/>
      <c r="H103" s="1"/>
    </row>
    <row r="104" spans="1:8" ht="12" customHeight="1">
      <c r="A104" s="1"/>
      <c r="B104" s="1"/>
      <c r="C104" s="1"/>
      <c r="D104" s="1"/>
      <c r="E104" s="1"/>
      <c r="F104" s="1"/>
      <c r="G104" s="1"/>
      <c r="H104" s="1"/>
    </row>
    <row r="105" spans="1:8" ht="12" customHeight="1">
      <c r="A105" s="1"/>
      <c r="B105" s="1"/>
      <c r="C105" s="1"/>
      <c r="D105" s="1"/>
      <c r="E105" s="1"/>
      <c r="F105" s="1"/>
      <c r="G105" s="1"/>
      <c r="H105" s="1"/>
    </row>
    <row r="106" spans="1:8" ht="12" customHeight="1">
      <c r="A106" s="1"/>
      <c r="B106" s="1"/>
      <c r="C106" s="1"/>
      <c r="D106" s="1"/>
      <c r="E106" s="1"/>
      <c r="F106" s="1"/>
      <c r="G106" s="1"/>
      <c r="H106" s="1"/>
    </row>
    <row r="107" spans="1:8" ht="12" customHeight="1">
      <c r="A107" s="1"/>
      <c r="B107" s="1"/>
      <c r="C107" s="1"/>
      <c r="D107" s="1"/>
      <c r="E107" s="1"/>
      <c r="F107" s="1"/>
      <c r="G107" s="1"/>
      <c r="H107" s="1"/>
    </row>
    <row r="108" spans="1:8" ht="12" customHeight="1">
      <c r="A108" s="1"/>
      <c r="B108" s="1"/>
      <c r="C108" s="1"/>
      <c r="D108" s="1"/>
      <c r="E108" s="1"/>
      <c r="F108" s="1"/>
      <c r="G108" s="1"/>
      <c r="H108" s="1"/>
    </row>
    <row r="109" spans="1:8" ht="12" customHeight="1">
      <c r="A109" s="1"/>
      <c r="B109" s="1"/>
      <c r="C109" s="1"/>
      <c r="D109" s="1"/>
      <c r="E109" s="1"/>
      <c r="F109" s="1"/>
      <c r="G109" s="1"/>
      <c r="H109" s="1"/>
    </row>
    <row r="110" spans="1:8" ht="12" customHeight="1">
      <c r="A110" s="1"/>
      <c r="B110" s="1"/>
      <c r="C110" s="1"/>
      <c r="D110" s="1"/>
      <c r="E110" s="1"/>
      <c r="F110" s="1"/>
      <c r="G110" s="1"/>
      <c r="H110" s="1"/>
    </row>
    <row r="111" spans="1:8" ht="12" customHeight="1">
      <c r="A111" s="1"/>
      <c r="B111" s="1"/>
      <c r="C111" s="1"/>
      <c r="D111" s="1"/>
      <c r="E111" s="1"/>
      <c r="F111" s="1"/>
      <c r="G111" s="1"/>
      <c r="H111" s="1"/>
    </row>
    <row r="112" spans="1:8" ht="12" customHeight="1">
      <c r="A112" s="1"/>
      <c r="B112" s="1"/>
      <c r="C112" s="1"/>
      <c r="D112" s="1"/>
      <c r="E112" s="1"/>
      <c r="F112" s="1"/>
      <c r="G112" s="1"/>
      <c r="H112" s="1"/>
    </row>
    <row r="113" spans="1:8" ht="12" customHeight="1">
      <c r="A113" s="1"/>
      <c r="B113" s="1"/>
      <c r="C113" s="1"/>
      <c r="D113" s="1"/>
      <c r="E113" s="1"/>
      <c r="F113" s="1"/>
      <c r="G113" s="1"/>
      <c r="H113" s="1"/>
    </row>
    <row r="114" spans="1:8" ht="12" customHeight="1">
      <c r="A114" s="1"/>
      <c r="B114" s="1"/>
      <c r="C114" s="1"/>
      <c r="D114" s="1"/>
      <c r="E114" s="1"/>
      <c r="F114" s="1"/>
      <c r="G114" s="1"/>
      <c r="H114" s="1"/>
    </row>
    <row r="115" spans="1:8" ht="12" customHeight="1">
      <c r="A115" s="1"/>
      <c r="B115" s="1"/>
      <c r="C115" s="1"/>
      <c r="D115" s="1"/>
      <c r="E115" s="1"/>
      <c r="F115" s="1"/>
      <c r="G115" s="1"/>
      <c r="H115" s="1"/>
    </row>
    <row r="116" spans="1:8" ht="12" customHeight="1">
      <c r="A116" s="1"/>
      <c r="B116" s="1"/>
      <c r="C116" s="1"/>
      <c r="D116" s="1"/>
      <c r="E116" s="1"/>
      <c r="F116" s="1"/>
      <c r="G116" s="1"/>
      <c r="H116" s="1"/>
    </row>
    <row r="117" spans="1:8" ht="12" customHeight="1">
      <c r="A117" s="1"/>
      <c r="B117" s="1"/>
      <c r="C117" s="1"/>
      <c r="D117" s="1"/>
      <c r="E117" s="1"/>
      <c r="F117" s="1"/>
      <c r="G117" s="1"/>
      <c r="H117" s="1"/>
    </row>
    <row r="118" spans="1:8" ht="12" customHeight="1">
      <c r="A118" s="1"/>
      <c r="B118" s="1"/>
      <c r="C118" s="1"/>
      <c r="D118" s="1"/>
      <c r="E118" s="1"/>
      <c r="F118" s="1"/>
      <c r="G118" s="1"/>
      <c r="H118" s="1"/>
    </row>
    <row r="119" spans="1:8" ht="12" customHeight="1">
      <c r="A119" s="1"/>
      <c r="B119" s="1"/>
      <c r="C119" s="1"/>
      <c r="D119" s="1"/>
      <c r="E119" s="1"/>
      <c r="F119" s="1"/>
      <c r="G119" s="1"/>
      <c r="H119" s="1"/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8" customHeight="1">
      <c r="A121" s="1"/>
      <c r="B121" s="1"/>
      <c r="C121" s="1"/>
      <c r="D121" s="1"/>
      <c r="E121" s="1"/>
      <c r="F121" s="1"/>
      <c r="G121" s="1"/>
      <c r="H121" s="1"/>
    </row>
    <row r="122" spans="1:8" ht="18" customHeight="1">
      <c r="A122" s="1"/>
      <c r="B122" s="1"/>
      <c r="C122" s="1"/>
      <c r="D122" s="1"/>
      <c r="E122" s="1"/>
      <c r="F122" s="1"/>
      <c r="G122" s="1"/>
      <c r="H122" s="1"/>
    </row>
    <row r="123" spans="1:8" ht="18" customHeight="1">
      <c r="A123" s="1"/>
      <c r="B123" s="1"/>
      <c r="C123" s="1"/>
      <c r="D123" s="1"/>
      <c r="E123" s="1"/>
      <c r="F123" s="1"/>
      <c r="G123" s="1"/>
      <c r="H123" s="1"/>
    </row>
    <row r="124" spans="1:8" ht="18" customHeight="1">
      <c r="A124" s="1"/>
      <c r="B124" s="1"/>
      <c r="C124" s="1"/>
      <c r="D124" s="1"/>
      <c r="E124" s="1"/>
      <c r="F124" s="1"/>
      <c r="G124" s="1"/>
      <c r="H124" s="1"/>
    </row>
    <row r="125" spans="1:8" ht="18" customHeight="1">
      <c r="A125" s="1"/>
      <c r="B125" s="1"/>
      <c r="C125" s="1"/>
      <c r="D125" s="1"/>
      <c r="E125" s="1"/>
      <c r="F125" s="1"/>
      <c r="G125" s="1"/>
      <c r="H125" s="1"/>
    </row>
    <row r="126" spans="1:8" ht="18" customHeight="1">
      <c r="A126" s="1"/>
      <c r="B126" s="1"/>
      <c r="C126" s="1"/>
      <c r="D126" s="1"/>
      <c r="E126" s="1"/>
      <c r="F126" s="1"/>
      <c r="G126" s="1"/>
      <c r="H126" s="1"/>
    </row>
    <row r="127" spans="1:8" ht="18" customHeight="1">
      <c r="A127" s="1"/>
      <c r="B127" s="1"/>
      <c r="C127" s="1"/>
      <c r="D127" s="1"/>
      <c r="E127" s="1"/>
      <c r="F127" s="1"/>
      <c r="G127" s="1"/>
      <c r="H127" s="1"/>
    </row>
    <row r="128" spans="1:8" ht="18" customHeight="1">
      <c r="A128" s="1"/>
      <c r="B128" s="1"/>
      <c r="C128" s="1"/>
      <c r="D128" s="1"/>
      <c r="E128" s="1"/>
      <c r="F128" s="1"/>
      <c r="G128" s="1"/>
      <c r="H128" s="1"/>
    </row>
    <row r="129" spans="1:8" ht="18" customHeight="1">
      <c r="A129" s="1"/>
      <c r="B129" s="1"/>
      <c r="C129" s="1"/>
      <c r="D129" s="1"/>
      <c r="E129" s="1"/>
      <c r="F129" s="1"/>
      <c r="G129" s="1"/>
      <c r="H129" s="1"/>
    </row>
    <row r="130" spans="1:8" ht="18" customHeight="1">
      <c r="A130" s="1"/>
      <c r="B130" s="1"/>
      <c r="C130" s="1"/>
      <c r="D130" s="1"/>
      <c r="E130" s="1"/>
      <c r="F130" s="1"/>
      <c r="G130" s="1"/>
      <c r="H130" s="1"/>
    </row>
    <row r="131" spans="1:8" ht="18" customHeight="1">
      <c r="A131" s="1"/>
      <c r="B131" s="1"/>
      <c r="C131" s="1"/>
      <c r="D131" s="1"/>
      <c r="E131" s="1"/>
      <c r="F131" s="1"/>
      <c r="G131" s="1"/>
      <c r="H131" s="1"/>
    </row>
    <row r="132" spans="1:8" ht="18" customHeight="1">
      <c r="A132" s="1"/>
      <c r="B132" s="1"/>
      <c r="C132" s="1"/>
      <c r="D132" s="1"/>
      <c r="E132" s="1"/>
      <c r="F132" s="1"/>
      <c r="G132" s="1"/>
      <c r="H132" s="1"/>
    </row>
    <row r="133" spans="1:8" ht="18" customHeight="1">
      <c r="A133" s="1"/>
      <c r="B133" s="1"/>
      <c r="C133" s="1"/>
      <c r="D133" s="1"/>
      <c r="E133" s="1"/>
      <c r="F133" s="1"/>
      <c r="G133" s="1"/>
      <c r="H133" s="1"/>
    </row>
    <row r="134" spans="1:8" ht="18" customHeight="1">
      <c r="A134" s="1"/>
      <c r="B134" s="1"/>
      <c r="C134" s="1"/>
      <c r="D134" s="1"/>
      <c r="E134" s="1"/>
      <c r="F134" s="1"/>
      <c r="G134" s="1"/>
      <c r="H134" s="1"/>
    </row>
    <row r="135" spans="1:8" ht="18" customHeight="1">
      <c r="A135" s="1"/>
      <c r="B135" s="1"/>
      <c r="C135" s="1"/>
      <c r="D135" s="1"/>
      <c r="E135" s="1"/>
      <c r="F135" s="1"/>
      <c r="G135" s="1"/>
      <c r="H135" s="1"/>
    </row>
    <row r="136" spans="1:8" ht="18" customHeight="1">
      <c r="A136" s="1"/>
      <c r="B136" s="1"/>
      <c r="C136" s="1"/>
      <c r="D136" s="1"/>
      <c r="E136" s="1"/>
      <c r="F136" s="1"/>
      <c r="G136" s="1"/>
      <c r="H136" s="1"/>
    </row>
    <row r="137" spans="1:8" ht="18" customHeight="1">
      <c r="A137" s="1"/>
      <c r="B137" s="1"/>
      <c r="C137" s="1"/>
      <c r="D137" s="1"/>
      <c r="E137" s="1"/>
      <c r="F137" s="1"/>
      <c r="G137" s="1"/>
      <c r="H137" s="1"/>
    </row>
    <row r="138" spans="1:8" ht="18" customHeight="1">
      <c r="A138" s="1"/>
      <c r="B138" s="1"/>
      <c r="C138" s="1"/>
      <c r="D138" s="1"/>
      <c r="E138" s="1"/>
      <c r="F138" s="1"/>
      <c r="G138" s="1"/>
      <c r="H138" s="1"/>
    </row>
    <row r="139" spans="1:8" ht="18" customHeight="1">
      <c r="A139" s="1"/>
      <c r="B139" s="1"/>
      <c r="C139" s="1"/>
      <c r="D139" s="1"/>
      <c r="E139" s="1"/>
      <c r="F139" s="1"/>
      <c r="G139" s="1"/>
      <c r="H139" s="1"/>
    </row>
    <row r="140" spans="1:8" ht="18" customHeight="1">
      <c r="A140" s="1"/>
      <c r="B140" s="1"/>
      <c r="C140" s="1"/>
      <c r="D140" s="1"/>
      <c r="E140" s="1"/>
      <c r="F140" s="1"/>
      <c r="G140" s="1"/>
      <c r="H140" s="1"/>
    </row>
    <row r="141" spans="1:8" ht="18" customHeight="1">
      <c r="A141" s="1"/>
      <c r="B141" s="1"/>
      <c r="C141" s="1"/>
      <c r="D141" s="1"/>
      <c r="E141" s="1"/>
      <c r="F141" s="1"/>
      <c r="G141" s="1"/>
      <c r="H141" s="1"/>
    </row>
    <row r="142" spans="1:8" ht="18" customHeight="1">
      <c r="A142" s="1"/>
      <c r="B142" s="1"/>
      <c r="C142" s="1"/>
      <c r="D142" s="1"/>
      <c r="E142" s="1"/>
      <c r="F142" s="1"/>
      <c r="G142" s="1"/>
      <c r="H142" s="1"/>
    </row>
    <row r="143" spans="1:8" ht="18" customHeight="1">
      <c r="A143" s="1"/>
      <c r="B143" s="1"/>
      <c r="C143" s="1"/>
      <c r="D143" s="1"/>
      <c r="E143" s="1"/>
      <c r="F143" s="1"/>
      <c r="G143" s="1"/>
      <c r="H143" s="1"/>
    </row>
    <row r="144" spans="1:8" ht="18" customHeight="1">
      <c r="A144" s="1"/>
      <c r="B144" s="1"/>
      <c r="C144" s="1"/>
      <c r="D144" s="1"/>
      <c r="E144" s="1"/>
      <c r="F144" s="1"/>
      <c r="G144" s="1"/>
      <c r="H144" s="1"/>
    </row>
    <row r="145" spans="1:8" ht="18" customHeight="1">
      <c r="A145" s="1"/>
      <c r="B145" s="1"/>
      <c r="C145" s="1"/>
      <c r="D145" s="1"/>
      <c r="E145" s="1"/>
      <c r="F145" s="1"/>
      <c r="G145" s="1"/>
      <c r="H145" s="1"/>
    </row>
    <row r="146" spans="1:8" ht="18" customHeight="1">
      <c r="A146" s="1"/>
      <c r="B146" s="1"/>
      <c r="C146" s="1"/>
      <c r="D146" s="1"/>
      <c r="E146" s="1"/>
      <c r="F146" s="1"/>
      <c r="G146" s="1"/>
      <c r="H146" s="1"/>
    </row>
    <row r="147" spans="1:8" ht="18" customHeight="1">
      <c r="A147" s="1"/>
      <c r="B147" s="1"/>
      <c r="C147" s="1"/>
      <c r="D147" s="1"/>
      <c r="E147" s="1"/>
      <c r="F147" s="1"/>
      <c r="G147" s="1"/>
      <c r="H147" s="1"/>
    </row>
    <row r="148" spans="1:8" ht="18" customHeight="1">
      <c r="A148" s="1"/>
      <c r="B148" s="1"/>
      <c r="C148" s="1"/>
      <c r="D148" s="1"/>
      <c r="E148" s="1"/>
      <c r="F148" s="1"/>
      <c r="G148" s="1"/>
      <c r="H148" s="1"/>
    </row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</sheetData>
  <mergeCells count="5">
    <mergeCell ref="C3:E3"/>
    <mergeCell ref="A2:J2"/>
    <mergeCell ref="A52:J52"/>
    <mergeCell ref="C67:E67"/>
    <mergeCell ref="C54:E54"/>
  </mergeCells>
  <printOptions/>
  <pageMargins left="0.35433070866141736" right="0.35433070866141736" top="0.3937007874015748" bottom="0.3937007874015748" header="0.5118110236220472" footer="0.31496062992125984"/>
  <pageSetup horizontalDpi="600" verticalDpi="600" orientation="portrait" paperSize="9" scale="92" r:id="rId1"/>
  <rowBreaks count="1" manualBreakCount="1">
    <brk id="50" max="9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J56"/>
  <sheetViews>
    <sheetView zoomScale="60" zoomScaleNormal="60" workbookViewId="0" topLeftCell="A4">
      <selection activeCell="H18" sqref="H18"/>
    </sheetView>
  </sheetViews>
  <sheetFormatPr defaultColWidth="9.00390625" defaultRowHeight="16.5"/>
  <cols>
    <col min="1" max="1" width="10.875" style="83" bestFit="1" customWidth="1"/>
    <col min="2" max="9" width="9.625" style="83" customWidth="1"/>
    <col min="10" max="16384" width="12.625" style="83" customWidth="1"/>
  </cols>
  <sheetData>
    <row r="1" spans="1:9" ht="22.5" customHeight="1">
      <c r="A1" s="516" t="s">
        <v>2502</v>
      </c>
      <c r="B1" s="516"/>
      <c r="C1" s="516"/>
      <c r="D1" s="516"/>
      <c r="E1" s="516"/>
      <c r="F1" s="516"/>
      <c r="G1" s="516"/>
      <c r="H1" s="516"/>
      <c r="I1" s="516"/>
    </row>
    <row r="2" spans="1:9" ht="18.75" customHeight="1">
      <c r="A2" s="504" t="s">
        <v>2521</v>
      </c>
      <c r="B2" s="504"/>
      <c r="C2" s="504"/>
      <c r="D2" s="504"/>
      <c r="E2" s="504"/>
      <c r="F2" s="504"/>
      <c r="G2" s="504"/>
      <c r="H2" s="504"/>
      <c r="I2" s="504"/>
    </row>
    <row r="3" spans="1:9" ht="18.75" customHeight="1">
      <c r="A3" s="504" t="s">
        <v>2467</v>
      </c>
      <c r="B3" s="504"/>
      <c r="C3" s="504"/>
      <c r="D3" s="504"/>
      <c r="E3" s="504"/>
      <c r="F3" s="504"/>
      <c r="G3" s="504"/>
      <c r="H3" s="504"/>
      <c r="I3" s="504"/>
    </row>
    <row r="4" spans="1:9" ht="14.25" customHeight="1">
      <c r="A4" s="7"/>
      <c r="B4" s="7"/>
      <c r="C4" s="7"/>
      <c r="D4" s="7"/>
      <c r="E4" s="7"/>
      <c r="F4" s="7"/>
      <c r="G4" s="517"/>
      <c r="H4" s="517"/>
      <c r="I4" s="517"/>
    </row>
    <row r="5" spans="1:9" ht="20.25" customHeight="1" thickBot="1">
      <c r="A5" s="8" t="s">
        <v>2545</v>
      </c>
      <c r="B5" s="8"/>
      <c r="C5" s="3"/>
      <c r="D5" s="3"/>
      <c r="E5" s="3"/>
      <c r="F5" s="3"/>
      <c r="G5" s="3"/>
      <c r="H5" s="3"/>
      <c r="I5" s="3"/>
    </row>
    <row r="6" spans="1:9" ht="24.75" customHeight="1" thickBot="1">
      <c r="A6" s="21" t="s">
        <v>2546</v>
      </c>
      <c r="B6" s="22" t="s">
        <v>2547</v>
      </c>
      <c r="C6" s="23" t="s">
        <v>2548</v>
      </c>
      <c r="D6" s="23" t="s">
        <v>2549</v>
      </c>
      <c r="E6" s="23" t="s">
        <v>2550</v>
      </c>
      <c r="F6" s="23" t="s">
        <v>2551</v>
      </c>
      <c r="G6" s="23" t="s">
        <v>2552</v>
      </c>
      <c r="H6" s="23" t="s">
        <v>2553</v>
      </c>
      <c r="I6" s="24" t="s">
        <v>2554</v>
      </c>
    </row>
    <row r="7" spans="1:9" ht="24.75" customHeight="1">
      <c r="A7" s="25" t="s">
        <v>2596</v>
      </c>
      <c r="B7" s="26" t="s">
        <v>3002</v>
      </c>
      <c r="C7" s="37" t="s">
        <v>736</v>
      </c>
      <c r="D7" s="42" t="s">
        <v>3860</v>
      </c>
      <c r="E7" s="37" t="s">
        <v>3024</v>
      </c>
      <c r="F7" s="37" t="s">
        <v>2304</v>
      </c>
      <c r="G7" s="37" t="s">
        <v>2389</v>
      </c>
      <c r="H7" s="27" t="s">
        <v>1679</v>
      </c>
      <c r="I7" s="28" t="s">
        <v>3776</v>
      </c>
    </row>
    <row r="8" spans="1:9" ht="24.75" customHeight="1" thickBot="1">
      <c r="A8" s="29" t="s">
        <v>2597</v>
      </c>
      <c r="B8" s="472" t="s">
        <v>2431</v>
      </c>
      <c r="C8" s="30" t="s">
        <v>2993</v>
      </c>
      <c r="D8" s="40" t="s">
        <v>905</v>
      </c>
      <c r="E8" s="30" t="s">
        <v>728</v>
      </c>
      <c r="F8" s="30" t="s">
        <v>2431</v>
      </c>
      <c r="G8" s="30" t="s">
        <v>48</v>
      </c>
      <c r="H8" s="31" t="s">
        <v>3909</v>
      </c>
      <c r="I8" s="32" t="s">
        <v>2987</v>
      </c>
    </row>
    <row r="9" spans="1:9" ht="24.75" customHeight="1">
      <c r="A9" s="25" t="s">
        <v>2598</v>
      </c>
      <c r="B9" s="33" t="s">
        <v>2349</v>
      </c>
      <c r="C9" s="16" t="s">
        <v>3788</v>
      </c>
      <c r="D9" s="16" t="s">
        <v>3855</v>
      </c>
      <c r="E9" s="16" t="s">
        <v>1837</v>
      </c>
      <c r="F9" s="16" t="s">
        <v>2384</v>
      </c>
      <c r="G9" s="16" t="s">
        <v>2353</v>
      </c>
      <c r="H9" s="16" t="s">
        <v>2699</v>
      </c>
      <c r="I9" s="34" t="s">
        <v>2701</v>
      </c>
    </row>
    <row r="10" spans="1:9" ht="24.75" customHeight="1" thickBot="1">
      <c r="A10" s="29" t="s">
        <v>2597</v>
      </c>
      <c r="B10" s="39" t="s">
        <v>3909</v>
      </c>
      <c r="C10" s="16" t="s">
        <v>3909</v>
      </c>
      <c r="D10" s="35" t="s">
        <v>2999</v>
      </c>
      <c r="E10" s="35" t="s">
        <v>3909</v>
      </c>
      <c r="F10" s="35" t="s">
        <v>2383</v>
      </c>
      <c r="G10" s="35" t="s">
        <v>2382</v>
      </c>
      <c r="H10" s="35" t="s">
        <v>2431</v>
      </c>
      <c r="I10" s="36" t="s">
        <v>731</v>
      </c>
    </row>
    <row r="11" spans="1:9" ht="24.75" customHeight="1">
      <c r="A11" s="25" t="s">
        <v>2596</v>
      </c>
      <c r="B11" s="17" t="s">
        <v>3003</v>
      </c>
      <c r="C11" s="37" t="s">
        <v>2419</v>
      </c>
      <c r="D11" s="37" t="s">
        <v>3849</v>
      </c>
      <c r="E11" s="37" t="s">
        <v>2996</v>
      </c>
      <c r="F11" s="42" t="s">
        <v>2411</v>
      </c>
      <c r="G11" s="37" t="s">
        <v>739</v>
      </c>
      <c r="H11" s="37" t="s">
        <v>2323</v>
      </c>
      <c r="I11" s="28" t="s">
        <v>2988</v>
      </c>
    </row>
    <row r="12" spans="1:9" ht="24.75" customHeight="1">
      <c r="A12" s="38" t="s">
        <v>2599</v>
      </c>
      <c r="B12" s="84" t="s">
        <v>906</v>
      </c>
      <c r="C12" s="35" t="s">
        <v>2420</v>
      </c>
      <c r="D12" s="35" t="s">
        <v>3850</v>
      </c>
      <c r="E12" s="35" t="s">
        <v>3666</v>
      </c>
      <c r="F12" s="3" t="s">
        <v>2995</v>
      </c>
      <c r="G12" s="35" t="s">
        <v>3653</v>
      </c>
      <c r="H12" s="35" t="s">
        <v>3656</v>
      </c>
      <c r="I12" s="36" t="s">
        <v>3831</v>
      </c>
    </row>
    <row r="13" spans="1:9" ht="24.75" customHeight="1" thickBot="1">
      <c r="A13" s="38"/>
      <c r="B13" s="39" t="s">
        <v>2431</v>
      </c>
      <c r="C13" s="30" t="s">
        <v>2431</v>
      </c>
      <c r="D13" s="30" t="s">
        <v>2993</v>
      </c>
      <c r="E13" s="40" t="s">
        <v>2431</v>
      </c>
      <c r="F13" s="41" t="s">
        <v>48</v>
      </c>
      <c r="G13" s="30" t="s">
        <v>48</v>
      </c>
      <c r="H13" s="30" t="s">
        <v>3771</v>
      </c>
      <c r="I13" s="32" t="s">
        <v>2989</v>
      </c>
    </row>
    <row r="14" spans="1:9" ht="24.75" customHeight="1">
      <c r="A14" s="25" t="s">
        <v>2598</v>
      </c>
      <c r="B14" s="16" t="s">
        <v>1837</v>
      </c>
      <c r="C14" s="35" t="s">
        <v>3697</v>
      </c>
      <c r="D14" s="16" t="s">
        <v>3845</v>
      </c>
      <c r="E14" s="35" t="s">
        <v>2464</v>
      </c>
      <c r="F14" s="35" t="s">
        <v>804</v>
      </c>
      <c r="G14" s="35" t="s">
        <v>807</v>
      </c>
      <c r="H14" s="35" t="s">
        <v>802</v>
      </c>
      <c r="I14" s="36" t="s">
        <v>2990</v>
      </c>
    </row>
    <row r="15" spans="1:9" ht="24.75" customHeight="1">
      <c r="A15" s="38" t="s">
        <v>2599</v>
      </c>
      <c r="B15" s="16" t="s">
        <v>3004</v>
      </c>
      <c r="C15" s="35" t="s">
        <v>3001</v>
      </c>
      <c r="D15" s="16" t="s">
        <v>912</v>
      </c>
      <c r="E15" s="35" t="s">
        <v>2422</v>
      </c>
      <c r="F15" s="35" t="s">
        <v>45</v>
      </c>
      <c r="G15" s="35" t="s">
        <v>808</v>
      </c>
      <c r="H15" s="35" t="s">
        <v>835</v>
      </c>
      <c r="I15" s="36" t="s">
        <v>894</v>
      </c>
    </row>
    <row r="16" spans="1:9" ht="24.75" customHeight="1" thickBot="1">
      <c r="A16" s="85"/>
      <c r="B16" s="17" t="s">
        <v>3909</v>
      </c>
      <c r="C16" s="35" t="s">
        <v>2431</v>
      </c>
      <c r="D16" s="16" t="s">
        <v>2383</v>
      </c>
      <c r="E16" s="35" t="s">
        <v>2383</v>
      </c>
      <c r="F16" s="35" t="s">
        <v>2431</v>
      </c>
      <c r="G16" s="35" t="s">
        <v>2993</v>
      </c>
      <c r="H16" s="35" t="s">
        <v>117</v>
      </c>
      <c r="I16" s="36" t="s">
        <v>2991</v>
      </c>
    </row>
    <row r="17" spans="1:9" ht="24.75" customHeight="1">
      <c r="A17" s="38" t="s">
        <v>2600</v>
      </c>
      <c r="B17" s="86" t="s">
        <v>45</v>
      </c>
      <c r="C17" s="37" t="s">
        <v>2451</v>
      </c>
      <c r="D17" s="37" t="s">
        <v>2411</v>
      </c>
      <c r="E17" s="42" t="s">
        <v>738</v>
      </c>
      <c r="F17" s="37" t="s">
        <v>44</v>
      </c>
      <c r="G17" s="37" t="s">
        <v>3653</v>
      </c>
      <c r="H17" s="37" t="s">
        <v>2992</v>
      </c>
      <c r="I17" s="28" t="s">
        <v>829</v>
      </c>
    </row>
    <row r="18" spans="1:9" ht="24.75" customHeight="1">
      <c r="A18" s="38" t="s">
        <v>2601</v>
      </c>
      <c r="B18" s="87" t="s">
        <v>2996</v>
      </c>
      <c r="C18" s="35" t="s">
        <v>110</v>
      </c>
      <c r="D18" s="35" t="s">
        <v>808</v>
      </c>
      <c r="E18" s="3" t="s">
        <v>107</v>
      </c>
      <c r="F18" s="35" t="s">
        <v>2464</v>
      </c>
      <c r="G18" s="35" t="s">
        <v>802</v>
      </c>
      <c r="H18" s="35" t="s">
        <v>835</v>
      </c>
      <c r="I18" s="36" t="s">
        <v>830</v>
      </c>
    </row>
    <row r="19" spans="1:9" ht="24.75" customHeight="1" thickBot="1">
      <c r="A19" s="29" t="s">
        <v>2599</v>
      </c>
      <c r="B19" s="43" t="s">
        <v>905</v>
      </c>
      <c r="C19" s="30" t="s">
        <v>2998</v>
      </c>
      <c r="D19" s="30" t="s">
        <v>48</v>
      </c>
      <c r="E19" s="44" t="s">
        <v>2998</v>
      </c>
      <c r="F19" s="30" t="s">
        <v>2461</v>
      </c>
      <c r="G19" s="30" t="s">
        <v>48</v>
      </c>
      <c r="H19" s="30" t="s">
        <v>48</v>
      </c>
      <c r="I19" s="32" t="s">
        <v>3775</v>
      </c>
    </row>
    <row r="20" spans="1:9" ht="12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ht="20.25" customHeight="1" thickBot="1">
      <c r="A21" s="8" t="s">
        <v>2602</v>
      </c>
      <c r="B21" s="8"/>
      <c r="C21" s="8"/>
      <c r="D21" s="8"/>
      <c r="E21" s="8"/>
      <c r="F21" s="8"/>
      <c r="G21" s="8"/>
      <c r="H21" s="8"/>
      <c r="I21" s="8"/>
    </row>
    <row r="22" spans="1:10" ht="24.75" customHeight="1" thickBot="1">
      <c r="A22" s="21" t="s">
        <v>2546</v>
      </c>
      <c r="B22" s="518" t="s">
        <v>2547</v>
      </c>
      <c r="C22" s="519"/>
      <c r="D22" s="520" t="s">
        <v>2548</v>
      </c>
      <c r="E22" s="519"/>
      <c r="F22" s="527" t="s">
        <v>3005</v>
      </c>
      <c r="G22" s="528"/>
      <c r="H22" s="527" t="s">
        <v>3006</v>
      </c>
      <c r="I22" s="527"/>
      <c r="J22" s="473"/>
    </row>
    <row r="23" spans="1:9" ht="24.75" customHeight="1">
      <c r="A23" s="25" t="s">
        <v>2596</v>
      </c>
      <c r="B23" s="521" t="s">
        <v>234</v>
      </c>
      <c r="C23" s="522"/>
      <c r="D23" s="523" t="s">
        <v>89</v>
      </c>
      <c r="E23" s="522"/>
      <c r="F23" s="524" t="s">
        <v>68</v>
      </c>
      <c r="G23" s="525"/>
      <c r="H23" s="524" t="s">
        <v>3017</v>
      </c>
      <c r="I23" s="526"/>
    </row>
    <row r="24" spans="1:9" ht="24.75" customHeight="1" thickBot="1">
      <c r="A24" s="29" t="s">
        <v>2597</v>
      </c>
      <c r="B24" s="529" t="s">
        <v>810</v>
      </c>
      <c r="C24" s="530"/>
      <c r="D24" s="531" t="s">
        <v>88</v>
      </c>
      <c r="E24" s="530"/>
      <c r="F24" s="532" t="s">
        <v>3008</v>
      </c>
      <c r="G24" s="533"/>
      <c r="H24" s="532" t="s">
        <v>77</v>
      </c>
      <c r="I24" s="534"/>
    </row>
    <row r="25" spans="1:10" ht="24.75" customHeight="1">
      <c r="A25" s="25" t="s">
        <v>2598</v>
      </c>
      <c r="B25" s="521" t="s">
        <v>2959</v>
      </c>
      <c r="C25" s="522"/>
      <c r="D25" s="523" t="s">
        <v>2955</v>
      </c>
      <c r="E25" s="522"/>
      <c r="F25" s="535" t="s">
        <v>3012</v>
      </c>
      <c r="G25" s="536"/>
      <c r="H25" s="535" t="s">
        <v>3018</v>
      </c>
      <c r="I25" s="535"/>
      <c r="J25" s="473"/>
    </row>
    <row r="26" spans="1:9" ht="24.75" customHeight="1" thickBot="1">
      <c r="A26" s="29" t="s">
        <v>2597</v>
      </c>
      <c r="B26" s="529" t="s">
        <v>77</v>
      </c>
      <c r="C26" s="530"/>
      <c r="D26" s="531" t="s">
        <v>3775</v>
      </c>
      <c r="E26" s="530"/>
      <c r="F26" s="532" t="s">
        <v>3013</v>
      </c>
      <c r="G26" s="533"/>
      <c r="H26" s="532" t="s">
        <v>77</v>
      </c>
      <c r="I26" s="534"/>
    </row>
    <row r="27" spans="1:9" ht="24.75" customHeight="1">
      <c r="A27" s="25" t="s">
        <v>2603</v>
      </c>
      <c r="B27" s="521" t="s">
        <v>3007</v>
      </c>
      <c r="C27" s="522"/>
      <c r="D27" s="523" t="s">
        <v>3009</v>
      </c>
      <c r="E27" s="522"/>
      <c r="F27" s="523" t="s">
        <v>3014</v>
      </c>
      <c r="G27" s="522"/>
      <c r="H27" s="523" t="s">
        <v>3019</v>
      </c>
      <c r="I27" s="537"/>
    </row>
    <row r="28" spans="1:9" ht="24.75" customHeight="1">
      <c r="A28" s="38" t="s">
        <v>2604</v>
      </c>
      <c r="B28" s="538" t="s">
        <v>2997</v>
      </c>
      <c r="C28" s="539"/>
      <c r="D28" s="540" t="s">
        <v>3010</v>
      </c>
      <c r="E28" s="539"/>
      <c r="F28" s="540" t="s">
        <v>3878</v>
      </c>
      <c r="G28" s="539"/>
      <c r="H28" s="540" t="s">
        <v>3020</v>
      </c>
      <c r="I28" s="541"/>
    </row>
    <row r="29" spans="1:9" ht="24.75" customHeight="1" thickBot="1">
      <c r="A29" s="29"/>
      <c r="B29" s="529" t="s">
        <v>3008</v>
      </c>
      <c r="C29" s="530"/>
      <c r="D29" s="531" t="s">
        <v>93</v>
      </c>
      <c r="E29" s="530"/>
      <c r="F29" s="531" t="s">
        <v>3015</v>
      </c>
      <c r="G29" s="530"/>
      <c r="H29" s="531" t="s">
        <v>3021</v>
      </c>
      <c r="I29" s="542"/>
    </row>
    <row r="30" spans="1:9" ht="24.75" customHeight="1">
      <c r="A30" s="25" t="s">
        <v>2605</v>
      </c>
      <c r="B30" s="521" t="s">
        <v>2962</v>
      </c>
      <c r="C30" s="522"/>
      <c r="D30" s="523" t="s">
        <v>3011</v>
      </c>
      <c r="E30" s="522"/>
      <c r="F30" s="523" t="s">
        <v>3016</v>
      </c>
      <c r="G30" s="522"/>
      <c r="H30" s="523" t="s">
        <v>2965</v>
      </c>
      <c r="I30" s="537"/>
    </row>
    <row r="31" spans="1:9" ht="24.75" customHeight="1">
      <c r="A31" s="38" t="s">
        <v>2604</v>
      </c>
      <c r="B31" s="538" t="s">
        <v>2963</v>
      </c>
      <c r="C31" s="539"/>
      <c r="D31" s="540" t="s">
        <v>2971</v>
      </c>
      <c r="E31" s="539"/>
      <c r="F31" s="540" t="s">
        <v>2968</v>
      </c>
      <c r="G31" s="539"/>
      <c r="H31" s="540" t="s">
        <v>2966</v>
      </c>
      <c r="I31" s="541"/>
    </row>
    <row r="32" spans="1:9" ht="24.75" customHeight="1" thickBot="1">
      <c r="A32" s="85"/>
      <c r="B32" s="529" t="s">
        <v>117</v>
      </c>
      <c r="C32" s="530"/>
      <c r="D32" s="531" t="s">
        <v>98</v>
      </c>
      <c r="E32" s="530"/>
      <c r="F32" s="531" t="s">
        <v>117</v>
      </c>
      <c r="G32" s="530"/>
      <c r="H32" s="531" t="s">
        <v>120</v>
      </c>
      <c r="I32" s="542"/>
    </row>
    <row r="33" spans="1:9" ht="19.5">
      <c r="A33" s="3" t="s">
        <v>2606</v>
      </c>
      <c r="B33" s="12" t="s">
        <v>1793</v>
      </c>
      <c r="C33" s="8"/>
      <c r="D33" s="8"/>
      <c r="E33" s="8"/>
      <c r="F33" s="8"/>
      <c r="G33" s="8"/>
      <c r="H33" s="8"/>
      <c r="I33" s="8"/>
    </row>
    <row r="34" spans="1:9" ht="19.5">
      <c r="A34" s="12"/>
      <c r="B34" s="12" t="s">
        <v>1794</v>
      </c>
      <c r="C34" s="8"/>
      <c r="D34" s="8"/>
      <c r="E34" s="8"/>
      <c r="F34" s="8"/>
      <c r="G34" s="8"/>
      <c r="H34" s="8"/>
      <c r="I34" s="8"/>
    </row>
    <row r="35" spans="1:9" ht="19.5">
      <c r="A35" s="8"/>
      <c r="B35" s="8"/>
      <c r="C35" s="8"/>
      <c r="D35" s="8"/>
      <c r="E35" s="8"/>
      <c r="F35" s="8"/>
      <c r="G35" s="8"/>
      <c r="H35" s="8"/>
      <c r="I35" s="8"/>
    </row>
    <row r="36" spans="1:9" ht="19.5">
      <c r="A36" s="8"/>
      <c r="B36" s="8"/>
      <c r="C36" s="8"/>
      <c r="D36" s="8"/>
      <c r="E36" s="8"/>
      <c r="F36" s="8"/>
      <c r="G36" s="8"/>
      <c r="H36" s="8"/>
      <c r="I36" s="8"/>
    </row>
    <row r="37" spans="1:9" ht="19.5">
      <c r="A37" s="8"/>
      <c r="B37" s="8"/>
      <c r="C37" s="8"/>
      <c r="D37" s="8"/>
      <c r="E37" s="8"/>
      <c r="F37" s="8"/>
      <c r="G37" s="8"/>
      <c r="H37" s="8"/>
      <c r="I37" s="8"/>
    </row>
    <row r="38" spans="1:9" ht="19.5">
      <c r="A38" s="8"/>
      <c r="B38" s="8"/>
      <c r="C38" s="8"/>
      <c r="D38" s="8"/>
      <c r="E38" s="8"/>
      <c r="F38" s="8"/>
      <c r="G38" s="8"/>
      <c r="H38" s="8"/>
      <c r="I38" s="8"/>
    </row>
    <row r="39" spans="1:9" ht="19.5">
      <c r="A39" s="8"/>
      <c r="B39" s="8"/>
      <c r="C39" s="8"/>
      <c r="D39" s="8"/>
      <c r="E39" s="8"/>
      <c r="F39" s="8"/>
      <c r="G39" s="8"/>
      <c r="H39" s="8"/>
      <c r="I39" s="8"/>
    </row>
    <row r="40" spans="1:9" ht="19.5">
      <c r="A40" s="8"/>
      <c r="B40" s="8"/>
      <c r="C40" s="8"/>
      <c r="D40" s="8"/>
      <c r="E40" s="8"/>
      <c r="F40" s="8"/>
      <c r="G40" s="8"/>
      <c r="H40" s="8"/>
      <c r="I40" s="8"/>
    </row>
    <row r="41" spans="1:9" ht="19.5">
      <c r="A41" s="8"/>
      <c r="B41" s="8"/>
      <c r="C41" s="8"/>
      <c r="D41" s="8"/>
      <c r="E41" s="8"/>
      <c r="F41" s="8"/>
      <c r="G41" s="8"/>
      <c r="H41" s="8"/>
      <c r="I41" s="8"/>
    </row>
    <row r="42" spans="1:9" ht="19.5">
      <c r="A42" s="8"/>
      <c r="B42" s="8"/>
      <c r="C42" s="8"/>
      <c r="D42" s="8"/>
      <c r="E42" s="8"/>
      <c r="F42" s="8"/>
      <c r="G42" s="8"/>
      <c r="H42" s="8"/>
      <c r="I42" s="8"/>
    </row>
    <row r="43" spans="1:9" ht="19.5">
      <c r="A43" s="8"/>
      <c r="B43" s="8"/>
      <c r="C43" s="8"/>
      <c r="D43" s="8"/>
      <c r="E43" s="8"/>
      <c r="F43" s="8"/>
      <c r="G43" s="8"/>
      <c r="H43" s="8"/>
      <c r="I43" s="8"/>
    </row>
    <row r="44" spans="1:9" ht="19.5">
      <c r="A44" s="8"/>
      <c r="B44" s="8"/>
      <c r="C44" s="8"/>
      <c r="D44" s="8"/>
      <c r="E44" s="8"/>
      <c r="F44" s="8"/>
      <c r="G44" s="8"/>
      <c r="H44" s="8"/>
      <c r="I44" s="8"/>
    </row>
    <row r="45" spans="1:9" ht="19.5">
      <c r="A45" s="8"/>
      <c r="B45" s="8"/>
      <c r="C45" s="8"/>
      <c r="D45" s="8"/>
      <c r="E45" s="8"/>
      <c r="F45" s="8"/>
      <c r="G45" s="8"/>
      <c r="H45" s="8"/>
      <c r="I45" s="8"/>
    </row>
    <row r="46" spans="1:9" ht="19.5">
      <c r="A46" s="8"/>
      <c r="B46" s="8"/>
      <c r="C46" s="8"/>
      <c r="D46" s="8"/>
      <c r="E46" s="8"/>
      <c r="F46" s="8"/>
      <c r="G46" s="8"/>
      <c r="H46" s="8"/>
      <c r="I46" s="8"/>
    </row>
    <row r="47" spans="1:9" ht="19.5">
      <c r="A47" s="8"/>
      <c r="B47" s="8"/>
      <c r="C47" s="8"/>
      <c r="D47" s="8"/>
      <c r="E47" s="8"/>
      <c r="F47" s="8"/>
      <c r="G47" s="8"/>
      <c r="H47" s="8"/>
      <c r="I47" s="8"/>
    </row>
    <row r="48" spans="1:9" ht="19.5">
      <c r="A48" s="8"/>
      <c r="B48" s="8"/>
      <c r="C48" s="8"/>
      <c r="D48" s="8"/>
      <c r="E48" s="8"/>
      <c r="F48" s="8"/>
      <c r="G48" s="8"/>
      <c r="H48" s="8"/>
      <c r="I48" s="8"/>
    </row>
    <row r="49" spans="1:9" ht="19.5">
      <c r="A49" s="8"/>
      <c r="B49" s="8"/>
      <c r="C49" s="8"/>
      <c r="D49" s="8"/>
      <c r="E49" s="8"/>
      <c r="F49" s="8"/>
      <c r="G49" s="8"/>
      <c r="H49" s="8"/>
      <c r="I49" s="8"/>
    </row>
    <row r="50" spans="1:9" ht="19.5">
      <c r="A50" s="8"/>
      <c r="B50" s="8"/>
      <c r="C50" s="8"/>
      <c r="D50" s="8"/>
      <c r="E50" s="8"/>
      <c r="F50" s="8"/>
      <c r="G50" s="8"/>
      <c r="H50" s="8"/>
      <c r="I50" s="8"/>
    </row>
    <row r="51" spans="1:9" ht="19.5">
      <c r="A51" s="8"/>
      <c r="B51" s="8"/>
      <c r="C51" s="8"/>
      <c r="D51" s="8"/>
      <c r="E51" s="8"/>
      <c r="F51" s="8"/>
      <c r="G51" s="8"/>
      <c r="H51" s="8"/>
      <c r="I51" s="8"/>
    </row>
    <row r="52" spans="1:9" ht="19.5">
      <c r="A52" s="8"/>
      <c r="B52" s="8"/>
      <c r="C52" s="8"/>
      <c r="D52" s="8"/>
      <c r="E52" s="8"/>
      <c r="F52" s="8"/>
      <c r="G52" s="8"/>
      <c r="H52" s="8"/>
      <c r="I52" s="8"/>
    </row>
    <row r="53" spans="1:9" ht="19.5">
      <c r="A53" s="8"/>
      <c r="B53" s="8"/>
      <c r="C53" s="8"/>
      <c r="D53" s="8"/>
      <c r="E53" s="8"/>
      <c r="F53" s="8"/>
      <c r="G53" s="8"/>
      <c r="H53" s="8"/>
      <c r="I53" s="8"/>
    </row>
    <row r="54" spans="1:9" ht="19.5">
      <c r="A54" s="8"/>
      <c r="B54" s="8"/>
      <c r="C54" s="8"/>
      <c r="D54" s="8"/>
      <c r="E54" s="8"/>
      <c r="F54" s="8"/>
      <c r="G54" s="8"/>
      <c r="H54" s="8"/>
      <c r="I54" s="8"/>
    </row>
    <row r="55" spans="1:9" ht="19.5">
      <c r="A55" s="8"/>
      <c r="B55" s="8"/>
      <c r="C55" s="8"/>
      <c r="D55" s="8"/>
      <c r="E55" s="8"/>
      <c r="F55" s="8"/>
      <c r="G55" s="8"/>
      <c r="H55" s="8"/>
      <c r="I55" s="8"/>
    </row>
    <row r="56" spans="1:9" ht="19.5">
      <c r="A56" s="8"/>
      <c r="B56" s="8"/>
      <c r="C56" s="8"/>
      <c r="D56" s="8"/>
      <c r="E56" s="8"/>
      <c r="F56" s="8"/>
      <c r="G56" s="8"/>
      <c r="H56" s="8"/>
      <c r="I56" s="8"/>
    </row>
  </sheetData>
  <mergeCells count="48">
    <mergeCell ref="B32:C32"/>
    <mergeCell ref="D32:E32"/>
    <mergeCell ref="F32:G32"/>
    <mergeCell ref="H32:I32"/>
    <mergeCell ref="B31:C31"/>
    <mergeCell ref="D31:E31"/>
    <mergeCell ref="F31:G31"/>
    <mergeCell ref="H31:I31"/>
    <mergeCell ref="B30:C30"/>
    <mergeCell ref="D30:E30"/>
    <mergeCell ref="F30:G30"/>
    <mergeCell ref="H30:I30"/>
    <mergeCell ref="B29:C29"/>
    <mergeCell ref="D29:E29"/>
    <mergeCell ref="F29:G29"/>
    <mergeCell ref="H29:I29"/>
    <mergeCell ref="B28:C28"/>
    <mergeCell ref="D28:E28"/>
    <mergeCell ref="F28:G28"/>
    <mergeCell ref="H28:I28"/>
    <mergeCell ref="B27:C27"/>
    <mergeCell ref="D27:E27"/>
    <mergeCell ref="F27:G27"/>
    <mergeCell ref="H27:I27"/>
    <mergeCell ref="B26:C26"/>
    <mergeCell ref="D26:E26"/>
    <mergeCell ref="F26:G26"/>
    <mergeCell ref="H26:I26"/>
    <mergeCell ref="B25:C25"/>
    <mergeCell ref="D25:E25"/>
    <mergeCell ref="F25:G25"/>
    <mergeCell ref="H25:I25"/>
    <mergeCell ref="B24:C24"/>
    <mergeCell ref="D24:E24"/>
    <mergeCell ref="F24:G24"/>
    <mergeCell ref="H24:I24"/>
    <mergeCell ref="F23:G23"/>
    <mergeCell ref="H23:I23"/>
    <mergeCell ref="H22:I22"/>
    <mergeCell ref="F22:G22"/>
    <mergeCell ref="B22:C22"/>
    <mergeCell ref="D22:E22"/>
    <mergeCell ref="B23:C23"/>
    <mergeCell ref="D23:E23"/>
    <mergeCell ref="A1:I1"/>
    <mergeCell ref="A2:I2"/>
    <mergeCell ref="A3:I3"/>
    <mergeCell ref="G4:I4"/>
  </mergeCells>
  <printOptions/>
  <pageMargins left="0.74" right="0.35433070866141736" top="0.5905511811023623" bottom="0.3937007874015748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60" zoomScaleNormal="60" workbookViewId="0" topLeftCell="A10">
      <selection activeCell="E10" sqref="E10"/>
    </sheetView>
  </sheetViews>
  <sheetFormatPr defaultColWidth="20.625" defaultRowHeight="30" customHeight="1"/>
  <cols>
    <col min="1" max="6" width="16.625" style="187" customWidth="1"/>
    <col min="7" max="9" width="16.625" style="186" customWidth="1"/>
    <col min="10" max="16384" width="12.625" style="186" customWidth="1"/>
  </cols>
  <sheetData>
    <row r="1" spans="1:9" ht="48" customHeight="1">
      <c r="A1" s="443" t="s">
        <v>2502</v>
      </c>
      <c r="B1" s="443"/>
      <c r="C1" s="443"/>
      <c r="D1" s="443"/>
      <c r="E1" s="443"/>
      <c r="F1" s="443"/>
      <c r="G1" s="443"/>
      <c r="H1" s="443"/>
      <c r="I1" s="443"/>
    </row>
    <row r="2" spans="1:9" ht="48" customHeight="1">
      <c r="A2" s="227" t="s">
        <v>3302</v>
      </c>
      <c r="B2" s="443" t="s">
        <v>3303</v>
      </c>
      <c r="C2" s="443"/>
      <c r="D2" s="443"/>
      <c r="E2" s="443"/>
      <c r="F2" s="443"/>
      <c r="G2" s="443"/>
      <c r="H2" s="443"/>
      <c r="I2" s="443"/>
    </row>
    <row r="3" spans="1:9" ht="48" customHeight="1">
      <c r="A3" s="229" t="s">
        <v>3304</v>
      </c>
      <c r="B3" s="227" t="s">
        <v>3305</v>
      </c>
      <c r="C3" s="227" t="s">
        <v>3306</v>
      </c>
      <c r="D3" s="227" t="s">
        <v>3307</v>
      </c>
      <c r="E3" s="227" t="s">
        <v>3308</v>
      </c>
      <c r="F3" s="227" t="s">
        <v>3309</v>
      </c>
      <c r="G3" s="227" t="s">
        <v>3310</v>
      </c>
      <c r="H3" s="227" t="s">
        <v>3311</v>
      </c>
      <c r="I3" s="227" t="s">
        <v>3312</v>
      </c>
    </row>
    <row r="4" spans="1:15" ht="48" customHeight="1">
      <c r="A4" s="229">
        <v>0.3333333333333333</v>
      </c>
      <c r="B4" s="230" t="s">
        <v>3313</v>
      </c>
      <c r="C4" s="230" t="s">
        <v>3314</v>
      </c>
      <c r="D4" s="230" t="s">
        <v>3315</v>
      </c>
      <c r="E4" s="230" t="s">
        <v>3316</v>
      </c>
      <c r="F4" s="230" t="s">
        <v>3317</v>
      </c>
      <c r="G4" s="230" t="s">
        <v>3318</v>
      </c>
      <c r="H4" s="230" t="s">
        <v>3319</v>
      </c>
      <c r="I4" s="230" t="s">
        <v>3320</v>
      </c>
      <c r="O4" s="188"/>
    </row>
    <row r="5" spans="1:15" ht="48" customHeight="1">
      <c r="A5" s="229">
        <v>0.3541666666666667</v>
      </c>
      <c r="B5" s="230" t="s">
        <v>4208</v>
      </c>
      <c r="C5" s="230" t="s">
        <v>4204</v>
      </c>
      <c r="D5" s="230" t="s">
        <v>4205</v>
      </c>
      <c r="E5" s="230" t="s">
        <v>4206</v>
      </c>
      <c r="F5" s="230" t="s">
        <v>4207</v>
      </c>
      <c r="G5" s="230" t="s">
        <v>1838</v>
      </c>
      <c r="H5" s="230" t="s">
        <v>2470</v>
      </c>
      <c r="I5" s="230" t="s">
        <v>1819</v>
      </c>
      <c r="O5" s="188"/>
    </row>
    <row r="6" spans="1:15" ht="48" customHeight="1">
      <c r="A6" s="229">
        <v>0.375</v>
      </c>
      <c r="B6" s="230" t="s">
        <v>1820</v>
      </c>
      <c r="C6" s="230" t="s">
        <v>2471</v>
      </c>
      <c r="D6" s="230" t="s">
        <v>1821</v>
      </c>
      <c r="E6" s="230" t="s">
        <v>1822</v>
      </c>
      <c r="F6" s="230" t="s">
        <v>2472</v>
      </c>
      <c r="G6" s="230" t="s">
        <v>2473</v>
      </c>
      <c r="H6" s="230" t="s">
        <v>2474</v>
      </c>
      <c r="I6" s="230" t="s">
        <v>1823</v>
      </c>
      <c r="O6" s="188"/>
    </row>
    <row r="7" spans="1:9" ht="48" customHeight="1">
      <c r="A7" s="229">
        <v>0.395833333333333</v>
      </c>
      <c r="B7" s="230" t="s">
        <v>1824</v>
      </c>
      <c r="C7" s="230" t="s">
        <v>2475</v>
      </c>
      <c r="D7" s="230" t="s">
        <v>2476</v>
      </c>
      <c r="E7" s="230" t="s">
        <v>534</v>
      </c>
      <c r="F7" s="230" t="s">
        <v>535</v>
      </c>
      <c r="G7" s="230" t="s">
        <v>536</v>
      </c>
      <c r="H7" s="230" t="s">
        <v>537</v>
      </c>
      <c r="I7" s="230" t="s">
        <v>538</v>
      </c>
    </row>
    <row r="8" spans="1:9" ht="48" customHeight="1">
      <c r="A8" s="229">
        <v>0.416666666666667</v>
      </c>
      <c r="B8" s="230" t="s">
        <v>539</v>
      </c>
      <c r="C8" s="230" t="s">
        <v>540</v>
      </c>
      <c r="D8" s="230" t="s">
        <v>541</v>
      </c>
      <c r="E8" s="230" t="s">
        <v>542</v>
      </c>
      <c r="F8" s="230" t="s">
        <v>543</v>
      </c>
      <c r="G8" s="230" t="s">
        <v>544</v>
      </c>
      <c r="H8" s="230" t="s">
        <v>545</v>
      </c>
      <c r="I8" s="230" t="s">
        <v>3234</v>
      </c>
    </row>
    <row r="9" spans="1:9" ht="48" customHeight="1">
      <c r="A9" s="229">
        <v>0.4375</v>
      </c>
      <c r="B9" s="230" t="s">
        <v>3235</v>
      </c>
      <c r="C9" s="230" t="s">
        <v>3236</v>
      </c>
      <c r="D9" s="230" t="s">
        <v>3237</v>
      </c>
      <c r="E9" s="230" t="s">
        <v>3238</v>
      </c>
      <c r="F9" s="230" t="s">
        <v>3239</v>
      </c>
      <c r="G9" s="230" t="s">
        <v>3240</v>
      </c>
      <c r="H9" s="230" t="s">
        <v>3241</v>
      </c>
      <c r="I9" s="230" t="s">
        <v>2036</v>
      </c>
    </row>
    <row r="10" spans="1:9" ht="48" customHeight="1">
      <c r="A10" s="229">
        <v>0.458333333333333</v>
      </c>
      <c r="B10" s="230" t="s">
        <v>2037</v>
      </c>
      <c r="C10" s="227"/>
      <c r="D10" s="230" t="s">
        <v>2042</v>
      </c>
      <c r="E10" s="230" t="s">
        <v>2043</v>
      </c>
      <c r="F10" s="230" t="s">
        <v>2044</v>
      </c>
      <c r="G10" s="230" t="s">
        <v>2045</v>
      </c>
      <c r="H10" s="230" t="s">
        <v>2046</v>
      </c>
      <c r="I10" s="230" t="s">
        <v>3242</v>
      </c>
    </row>
    <row r="11" spans="1:9" ht="48" customHeight="1">
      <c r="A11" s="229">
        <v>0.479166666666667</v>
      </c>
      <c r="B11" s="230" t="s">
        <v>3243</v>
      </c>
      <c r="C11" s="230" t="s">
        <v>3244</v>
      </c>
      <c r="D11" s="230" t="s">
        <v>3245</v>
      </c>
      <c r="E11" s="230" t="s">
        <v>3246</v>
      </c>
      <c r="F11" s="230" t="s">
        <v>3247</v>
      </c>
      <c r="G11" s="230" t="s">
        <v>2047</v>
      </c>
      <c r="H11" s="230" t="s">
        <v>2048</v>
      </c>
      <c r="I11" s="230" t="s">
        <v>2049</v>
      </c>
    </row>
    <row r="12" spans="1:9" ht="48" customHeight="1">
      <c r="A12" s="229">
        <v>0.5</v>
      </c>
      <c r="B12" s="230" t="s">
        <v>2050</v>
      </c>
      <c r="C12" s="230" t="s">
        <v>2051</v>
      </c>
      <c r="D12" s="230" t="s">
        <v>2052</v>
      </c>
      <c r="E12" s="230" t="s">
        <v>3248</v>
      </c>
      <c r="F12" s="230" t="s">
        <v>3249</v>
      </c>
      <c r="G12" s="230" t="s">
        <v>2053</v>
      </c>
      <c r="H12" s="230" t="s">
        <v>2054</v>
      </c>
      <c r="I12" s="230" t="s">
        <v>2055</v>
      </c>
    </row>
    <row r="13" spans="1:9" ht="48" customHeight="1">
      <c r="A13" s="229">
        <v>0.520833333333333</v>
      </c>
      <c r="B13" s="230" t="s">
        <v>2056</v>
      </c>
      <c r="C13" s="230" t="s">
        <v>2057</v>
      </c>
      <c r="D13" s="230" t="s">
        <v>2062</v>
      </c>
      <c r="E13" s="230" t="s">
        <v>2058</v>
      </c>
      <c r="F13" s="230" t="s">
        <v>2059</v>
      </c>
      <c r="G13" s="230" t="s">
        <v>2060</v>
      </c>
      <c r="H13" s="230" t="s">
        <v>2061</v>
      </c>
      <c r="I13" s="230" t="s">
        <v>3250</v>
      </c>
    </row>
    <row r="14" spans="1:9" ht="48" customHeight="1">
      <c r="A14" s="229">
        <v>0.541666666666667</v>
      </c>
      <c r="B14" s="230" t="s">
        <v>2063</v>
      </c>
      <c r="C14" s="230" t="s">
        <v>2064</v>
      </c>
      <c r="D14" s="230" t="s">
        <v>2065</v>
      </c>
      <c r="E14" s="230" t="s">
        <v>2066</v>
      </c>
      <c r="F14" s="230" t="s">
        <v>2067</v>
      </c>
      <c r="G14" s="230" t="s">
        <v>2068</v>
      </c>
      <c r="H14" s="230" t="s">
        <v>2069</v>
      </c>
      <c r="I14" s="230" t="s">
        <v>2070</v>
      </c>
    </row>
    <row r="15" spans="1:11" ht="48" customHeight="1">
      <c r="A15" s="229">
        <v>0.5625</v>
      </c>
      <c r="B15" s="230" t="s">
        <v>2071</v>
      </c>
      <c r="C15" s="230" t="s">
        <v>2072</v>
      </c>
      <c r="D15" s="230" t="s">
        <v>2073</v>
      </c>
      <c r="E15" s="230" t="s">
        <v>2074</v>
      </c>
      <c r="F15" s="230" t="s">
        <v>2075</v>
      </c>
      <c r="G15" s="230" t="s">
        <v>2079</v>
      </c>
      <c r="H15" s="230" t="s">
        <v>2076</v>
      </c>
      <c r="I15" s="230" t="s">
        <v>2077</v>
      </c>
      <c r="K15" s="188"/>
    </row>
    <row r="16" spans="1:9" ht="48" customHeight="1">
      <c r="A16" s="229">
        <v>0.583333333333333</v>
      </c>
      <c r="B16" s="230" t="s">
        <v>2078</v>
      </c>
      <c r="C16" s="230" t="s">
        <v>2080</v>
      </c>
      <c r="D16" s="230" t="s">
        <v>3251</v>
      </c>
      <c r="E16" s="230" t="s">
        <v>3252</v>
      </c>
      <c r="F16" s="230" t="s">
        <v>3253</v>
      </c>
      <c r="G16" s="230" t="s">
        <v>3254</v>
      </c>
      <c r="H16" s="230" t="s">
        <v>3255</v>
      </c>
      <c r="I16" s="230" t="s">
        <v>3256</v>
      </c>
    </row>
    <row r="17" spans="1:9" ht="48" customHeight="1">
      <c r="A17" s="229">
        <v>0.604166666666667</v>
      </c>
      <c r="B17" s="230" t="s">
        <v>3257</v>
      </c>
      <c r="C17" s="230" t="s">
        <v>2081</v>
      </c>
      <c r="D17" s="230" t="s">
        <v>2082</v>
      </c>
      <c r="E17" s="230" t="s">
        <v>2083</v>
      </c>
      <c r="F17" s="230" t="s">
        <v>2084</v>
      </c>
      <c r="G17" s="230" t="s">
        <v>2085</v>
      </c>
      <c r="H17" s="230" t="s">
        <v>2086</v>
      </c>
      <c r="I17" s="230" t="s">
        <v>2087</v>
      </c>
    </row>
    <row r="18" spans="1:10" ht="48" customHeight="1">
      <c r="A18" s="229">
        <v>0.625</v>
      </c>
      <c r="B18" s="230" t="s">
        <v>2038</v>
      </c>
      <c r="C18" s="230" t="s">
        <v>3258</v>
      </c>
      <c r="D18" s="230" t="s">
        <v>2039</v>
      </c>
      <c r="E18" s="230" t="s">
        <v>2040</v>
      </c>
      <c r="F18" s="230" t="s">
        <v>2041</v>
      </c>
      <c r="G18" s="230" t="s">
        <v>2093</v>
      </c>
      <c r="H18" s="230" t="s">
        <v>2094</v>
      </c>
      <c r="I18" s="230" t="s">
        <v>2095</v>
      </c>
      <c r="J18" s="188"/>
    </row>
    <row r="19" spans="1:13" ht="48" customHeight="1">
      <c r="A19" s="229">
        <v>0.645833333333334</v>
      </c>
      <c r="B19" s="230" t="s">
        <v>2088</v>
      </c>
      <c r="C19" s="230" t="s">
        <v>2089</v>
      </c>
      <c r="D19" s="230" t="s">
        <v>2090</v>
      </c>
      <c r="E19" s="230" t="s">
        <v>2091</v>
      </c>
      <c r="F19" s="230" t="s">
        <v>2092</v>
      </c>
      <c r="G19" s="230" t="s">
        <v>3259</v>
      </c>
      <c r="H19" s="230" t="s">
        <v>3260</v>
      </c>
      <c r="I19" s="230" t="s">
        <v>3261</v>
      </c>
      <c r="M19" s="189"/>
    </row>
    <row r="20" spans="1:9" ht="48" customHeight="1">
      <c r="A20" s="229">
        <v>0.666666666666667</v>
      </c>
      <c r="B20" s="230" t="s">
        <v>3262</v>
      </c>
      <c r="C20" s="230" t="s">
        <v>3263</v>
      </c>
      <c r="D20" s="230" t="s">
        <v>3264</v>
      </c>
      <c r="E20" s="230" t="s">
        <v>3265</v>
      </c>
      <c r="F20" s="230" t="s">
        <v>3266</v>
      </c>
      <c r="G20" s="230" t="s">
        <v>3267</v>
      </c>
      <c r="H20" s="230" t="s">
        <v>3268</v>
      </c>
      <c r="I20" s="230" t="s">
        <v>3269</v>
      </c>
    </row>
    <row r="21" spans="1:9" ht="48" customHeight="1">
      <c r="A21" s="229">
        <v>0.6875</v>
      </c>
      <c r="B21" s="230" t="s">
        <v>3270</v>
      </c>
      <c r="C21" s="230" t="s">
        <v>2096</v>
      </c>
      <c r="D21" s="230" t="s">
        <v>2097</v>
      </c>
      <c r="E21" s="230" t="s">
        <v>2098</v>
      </c>
      <c r="F21" s="230" t="s">
        <v>2099</v>
      </c>
      <c r="G21" s="230" t="s">
        <v>3271</v>
      </c>
      <c r="H21" s="230" t="s">
        <v>3272</v>
      </c>
      <c r="I21" s="230" t="s">
        <v>3273</v>
      </c>
    </row>
    <row r="22" spans="1:10" ht="48" customHeight="1">
      <c r="A22" s="229">
        <v>0.708333333333334</v>
      </c>
      <c r="B22" s="230" t="s">
        <v>3274</v>
      </c>
      <c r="C22" s="230" t="s">
        <v>3275</v>
      </c>
      <c r="D22" s="230" t="s">
        <v>3276</v>
      </c>
      <c r="E22" s="230" t="s">
        <v>3277</v>
      </c>
      <c r="F22" s="230" t="s">
        <v>3278</v>
      </c>
      <c r="G22" s="230" t="s">
        <v>3279</v>
      </c>
      <c r="H22" s="230" t="s">
        <v>3280</v>
      </c>
      <c r="I22" s="230" t="s">
        <v>3281</v>
      </c>
      <c r="J22" s="189"/>
    </row>
    <row r="23" spans="1:9" ht="48" customHeight="1">
      <c r="A23" s="229">
        <v>0.729166666666667</v>
      </c>
      <c r="B23" s="230" t="s">
        <v>3282</v>
      </c>
      <c r="C23" s="231" t="s">
        <v>3283</v>
      </c>
      <c r="D23" s="231" t="s">
        <v>3284</v>
      </c>
      <c r="E23" s="231" t="s">
        <v>3285</v>
      </c>
      <c r="F23" s="231" t="s">
        <v>3286</v>
      </c>
      <c r="G23" s="230" t="s">
        <v>2496</v>
      </c>
      <c r="H23" s="230" t="s">
        <v>2100</v>
      </c>
      <c r="I23" s="230" t="s">
        <v>3287</v>
      </c>
    </row>
    <row r="24" spans="1:9" ht="48" customHeight="1">
      <c r="A24" s="229">
        <v>0.75</v>
      </c>
      <c r="B24" s="231" t="s">
        <v>3288</v>
      </c>
      <c r="C24" s="231" t="s">
        <v>3289</v>
      </c>
      <c r="D24" s="231" t="s">
        <v>3290</v>
      </c>
      <c r="E24" s="231" t="s">
        <v>3291</v>
      </c>
      <c r="F24" s="231" t="s">
        <v>3292</v>
      </c>
      <c r="G24" s="231" t="s">
        <v>3293</v>
      </c>
      <c r="H24" s="231" t="s">
        <v>3294</v>
      </c>
      <c r="I24" s="231" t="s">
        <v>3295</v>
      </c>
    </row>
    <row r="25" spans="1:9" ht="48" customHeight="1">
      <c r="A25" s="229">
        <v>0.770833333333334</v>
      </c>
      <c r="B25" s="231" t="s">
        <v>3296</v>
      </c>
      <c r="C25" s="231" t="s">
        <v>3297</v>
      </c>
      <c r="D25" s="231" t="s">
        <v>2497</v>
      </c>
      <c r="E25" s="231" t="s">
        <v>2498</v>
      </c>
      <c r="F25" s="231" t="s">
        <v>2499</v>
      </c>
      <c r="G25" s="231" t="s">
        <v>2101</v>
      </c>
      <c r="H25" s="231" t="s">
        <v>2500</v>
      </c>
      <c r="I25" s="231" t="s">
        <v>2004</v>
      </c>
    </row>
    <row r="26" spans="1:9" ht="48" customHeight="1">
      <c r="A26" s="229">
        <v>0.791666666666668</v>
      </c>
      <c r="B26" s="231" t="s">
        <v>2005</v>
      </c>
      <c r="C26" s="231" t="s">
        <v>2501</v>
      </c>
      <c r="D26" s="231" t="s">
        <v>3298</v>
      </c>
      <c r="E26" s="231" t="s">
        <v>3299</v>
      </c>
      <c r="F26" s="231" t="s">
        <v>3590</v>
      </c>
      <c r="G26" s="231" t="s">
        <v>3591</v>
      </c>
      <c r="H26" s="231" t="s">
        <v>3300</v>
      </c>
      <c r="I26" s="231" t="s">
        <v>3592</v>
      </c>
    </row>
    <row r="27" spans="1:9" ht="48" customHeight="1">
      <c r="A27" s="229">
        <v>0.812500000000002</v>
      </c>
      <c r="B27" s="231" t="s">
        <v>3593</v>
      </c>
      <c r="C27" s="231" t="s">
        <v>3593</v>
      </c>
      <c r="D27" s="231" t="s">
        <v>3594</v>
      </c>
      <c r="E27" s="231" t="s">
        <v>3595</v>
      </c>
      <c r="F27" s="231" t="s">
        <v>3596</v>
      </c>
      <c r="G27" s="231" t="s">
        <v>3301</v>
      </c>
      <c r="H27" s="232"/>
      <c r="I27" s="230"/>
    </row>
    <row r="28" ht="30" customHeight="1">
      <c r="A28" s="189"/>
    </row>
    <row r="29" ht="30" customHeight="1">
      <c r="A29" s="189"/>
    </row>
  </sheetData>
  <mergeCells count="2">
    <mergeCell ref="A1:I1"/>
    <mergeCell ref="B2:I2"/>
  </mergeCells>
  <printOptions/>
  <pageMargins left="0.55" right="0.35433070866141736" top="0.6299212598425197" bottom="0.4330708661417323" header="0.07874015748031496" footer="0.1968503937007874"/>
  <pageSetup horizontalDpi="300" verticalDpi="3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60" zoomScaleNormal="60" workbookViewId="0" topLeftCell="A25">
      <selection activeCell="A1" sqref="A1:I1"/>
    </sheetView>
  </sheetViews>
  <sheetFormatPr defaultColWidth="16.625" defaultRowHeight="47.25" customHeight="1"/>
  <cols>
    <col min="1" max="6" width="20.625" style="187" customWidth="1"/>
    <col min="7" max="9" width="20.625" style="186" customWidth="1"/>
    <col min="10" max="16384" width="12.625" style="186" customWidth="1"/>
  </cols>
  <sheetData>
    <row r="1" spans="1:9" ht="49.5" customHeight="1">
      <c r="A1" s="420" t="s">
        <v>2502</v>
      </c>
      <c r="B1" s="421"/>
      <c r="C1" s="421"/>
      <c r="D1" s="421"/>
      <c r="E1" s="421"/>
      <c r="F1" s="421"/>
      <c r="G1" s="421"/>
      <c r="H1" s="421"/>
      <c r="I1" s="422"/>
    </row>
    <row r="2" spans="1:9" ht="49.5" customHeight="1">
      <c r="A2" s="233" t="s">
        <v>2612</v>
      </c>
      <c r="B2" s="443" t="s">
        <v>1863</v>
      </c>
      <c r="C2" s="443"/>
      <c r="D2" s="443"/>
      <c r="E2" s="443"/>
      <c r="F2" s="443"/>
      <c r="G2" s="443"/>
      <c r="H2" s="443"/>
      <c r="I2" s="423"/>
    </row>
    <row r="3" spans="1:9" ht="49.5" customHeight="1">
      <c r="A3" s="234" t="s">
        <v>1818</v>
      </c>
      <c r="B3" s="227" t="s">
        <v>3226</v>
      </c>
      <c r="C3" s="227" t="s">
        <v>3227</v>
      </c>
      <c r="D3" s="227" t="s">
        <v>3228</v>
      </c>
      <c r="E3" s="227" t="s">
        <v>3229</v>
      </c>
      <c r="F3" s="227" t="s">
        <v>3230</v>
      </c>
      <c r="G3" s="227" t="s">
        <v>3231</v>
      </c>
      <c r="H3" s="227" t="s">
        <v>3232</v>
      </c>
      <c r="I3" s="228" t="s">
        <v>3233</v>
      </c>
    </row>
    <row r="4" spans="1:9" ht="49.5" customHeight="1">
      <c r="A4" s="234">
        <v>0.3333333333333333</v>
      </c>
      <c r="B4" s="230" t="s">
        <v>3321</v>
      </c>
      <c r="C4" s="230" t="s">
        <v>3322</v>
      </c>
      <c r="D4" s="230" t="s">
        <v>3323</v>
      </c>
      <c r="E4" s="230" t="s">
        <v>1854</v>
      </c>
      <c r="F4" s="230" t="s">
        <v>1855</v>
      </c>
      <c r="G4" s="230" t="s">
        <v>1856</v>
      </c>
      <c r="H4" s="230" t="s">
        <v>1857</v>
      </c>
      <c r="I4" s="235" t="s">
        <v>1858</v>
      </c>
    </row>
    <row r="5" spans="1:9" ht="49.5" customHeight="1">
      <c r="A5" s="234">
        <v>0.3541666666666667</v>
      </c>
      <c r="B5" s="230" t="s">
        <v>1859</v>
      </c>
      <c r="C5" s="230" t="s">
        <v>3324</v>
      </c>
      <c r="D5" s="230" t="s">
        <v>3325</v>
      </c>
      <c r="E5" s="230" t="s">
        <v>3326</v>
      </c>
      <c r="F5" s="230" t="s">
        <v>3327</v>
      </c>
      <c r="G5" s="230" t="s">
        <v>3328</v>
      </c>
      <c r="H5" s="230" t="s">
        <v>3329</v>
      </c>
      <c r="I5" s="235" t="s">
        <v>3330</v>
      </c>
    </row>
    <row r="6" spans="1:9" ht="49.5" customHeight="1">
      <c r="A6" s="234">
        <v>0.375</v>
      </c>
      <c r="B6" s="231" t="s">
        <v>3331</v>
      </c>
      <c r="C6" s="231" t="s">
        <v>3332</v>
      </c>
      <c r="D6" s="231" t="s">
        <v>3333</v>
      </c>
      <c r="E6" s="231" t="s">
        <v>3334</v>
      </c>
      <c r="F6" s="231" t="s">
        <v>3335</v>
      </c>
      <c r="G6" s="231" t="s">
        <v>3336</v>
      </c>
      <c r="H6" s="231" t="s">
        <v>3337</v>
      </c>
      <c r="I6" s="236" t="s">
        <v>3338</v>
      </c>
    </row>
    <row r="7" spans="1:9" ht="49.5" customHeight="1">
      <c r="A7" s="234">
        <v>0.395833333333333</v>
      </c>
      <c r="B7" s="231" t="s">
        <v>3339</v>
      </c>
      <c r="C7" s="231" t="s">
        <v>3340</v>
      </c>
      <c r="D7" s="231" t="s">
        <v>3341</v>
      </c>
      <c r="E7" s="231" t="s">
        <v>3342</v>
      </c>
      <c r="F7" s="231" t="s">
        <v>3343</v>
      </c>
      <c r="G7" s="231" t="s">
        <v>3344</v>
      </c>
      <c r="H7" s="231" t="s">
        <v>3345</v>
      </c>
      <c r="I7" s="236" t="s">
        <v>3346</v>
      </c>
    </row>
    <row r="8" spans="1:9" ht="49.5" customHeight="1">
      <c r="A8" s="234">
        <v>0.416666666666667</v>
      </c>
      <c r="B8" s="230" t="s">
        <v>3347</v>
      </c>
      <c r="C8" s="230" t="s">
        <v>3348</v>
      </c>
      <c r="D8" s="230" t="s">
        <v>3349</v>
      </c>
      <c r="E8" s="230" t="s">
        <v>3350</v>
      </c>
      <c r="F8" s="230" t="s">
        <v>3351</v>
      </c>
      <c r="G8" s="230" t="s">
        <v>3352</v>
      </c>
      <c r="H8" s="230" t="s">
        <v>3353</v>
      </c>
      <c r="I8" s="235" t="s">
        <v>3354</v>
      </c>
    </row>
    <row r="9" spans="1:9" ht="49.5" customHeight="1">
      <c r="A9" s="234">
        <v>0.4375</v>
      </c>
      <c r="B9" s="230" t="s">
        <v>3355</v>
      </c>
      <c r="C9" s="230" t="s">
        <v>3356</v>
      </c>
      <c r="D9" s="230" t="s">
        <v>3357</v>
      </c>
      <c r="E9" s="230" t="s">
        <v>3358</v>
      </c>
      <c r="F9" s="230" t="s">
        <v>3359</v>
      </c>
      <c r="G9" s="230" t="s">
        <v>3360</v>
      </c>
      <c r="H9" s="230" t="s">
        <v>3361</v>
      </c>
      <c r="I9" s="235" t="s">
        <v>3362</v>
      </c>
    </row>
    <row r="10" spans="1:9" ht="49.5" customHeight="1">
      <c r="A10" s="234">
        <v>0.458333333333333</v>
      </c>
      <c r="B10" s="231" t="s">
        <v>3363</v>
      </c>
      <c r="C10" s="231" t="s">
        <v>3364</v>
      </c>
      <c r="D10" s="231" t="s">
        <v>3365</v>
      </c>
      <c r="E10" s="231" t="s">
        <v>3366</v>
      </c>
      <c r="F10" s="231" t="s">
        <v>3367</v>
      </c>
      <c r="G10" s="231" t="s">
        <v>3368</v>
      </c>
      <c r="H10" s="231" t="s">
        <v>3369</v>
      </c>
      <c r="I10" s="236" t="s">
        <v>3370</v>
      </c>
    </row>
    <row r="11" spans="1:9" ht="49.5" customHeight="1">
      <c r="A11" s="234">
        <v>0.479166666666667</v>
      </c>
      <c r="B11" s="231" t="s">
        <v>3371</v>
      </c>
      <c r="C11" s="231" t="s">
        <v>3372</v>
      </c>
      <c r="D11" s="231" t="s">
        <v>3373</v>
      </c>
      <c r="E11" s="231" t="s">
        <v>3374</v>
      </c>
      <c r="F11" s="231" t="s">
        <v>3375</v>
      </c>
      <c r="G11" s="231" t="s">
        <v>3376</v>
      </c>
      <c r="H11" s="231" t="s">
        <v>3377</v>
      </c>
      <c r="I11" s="236" t="s">
        <v>3378</v>
      </c>
    </row>
    <row r="12" spans="1:9" ht="49.5" customHeight="1">
      <c r="A12" s="234">
        <v>0.5</v>
      </c>
      <c r="B12" s="230" t="s">
        <v>3379</v>
      </c>
      <c r="C12" s="230" t="s">
        <v>3380</v>
      </c>
      <c r="D12" s="230" t="s">
        <v>3381</v>
      </c>
      <c r="E12" s="230" t="s">
        <v>3382</v>
      </c>
      <c r="F12" s="230" t="s">
        <v>3383</v>
      </c>
      <c r="G12" s="230" t="s">
        <v>3384</v>
      </c>
      <c r="H12" s="230" t="s">
        <v>3385</v>
      </c>
      <c r="I12" s="235" t="s">
        <v>3386</v>
      </c>
    </row>
    <row r="13" spans="1:9" ht="49.5" customHeight="1">
      <c r="A13" s="234">
        <v>0.520833333333333</v>
      </c>
      <c r="B13" s="230" t="s">
        <v>3387</v>
      </c>
      <c r="C13" s="230" t="s">
        <v>3388</v>
      </c>
      <c r="D13" s="230" t="s">
        <v>3389</v>
      </c>
      <c r="E13" s="230" t="s">
        <v>3390</v>
      </c>
      <c r="F13" s="230" t="s">
        <v>3391</v>
      </c>
      <c r="G13" s="230" t="s">
        <v>3392</v>
      </c>
      <c r="H13" s="230" t="s">
        <v>3393</v>
      </c>
      <c r="I13" s="235" t="s">
        <v>3394</v>
      </c>
    </row>
    <row r="14" spans="1:9" ht="49.5" customHeight="1">
      <c r="A14" s="234">
        <v>0.541666666666667</v>
      </c>
      <c r="B14" s="231" t="s">
        <v>3395</v>
      </c>
      <c r="C14" s="231" t="s">
        <v>3396</v>
      </c>
      <c r="D14" s="231" t="s">
        <v>3397</v>
      </c>
      <c r="E14" s="231" t="s">
        <v>3398</v>
      </c>
      <c r="F14" s="231" t="s">
        <v>3399</v>
      </c>
      <c r="G14" s="231" t="s">
        <v>3400</v>
      </c>
      <c r="H14" s="231" t="s">
        <v>3401</v>
      </c>
      <c r="I14" s="236" t="s">
        <v>3402</v>
      </c>
    </row>
    <row r="15" spans="1:9" ht="49.5" customHeight="1">
      <c r="A15" s="234">
        <v>0.5625</v>
      </c>
      <c r="B15" s="230" t="s">
        <v>3403</v>
      </c>
      <c r="C15" s="230" t="s">
        <v>3404</v>
      </c>
      <c r="D15" s="230" t="s">
        <v>3405</v>
      </c>
      <c r="E15" s="230" t="s">
        <v>3406</v>
      </c>
      <c r="F15" s="230" t="s">
        <v>3407</v>
      </c>
      <c r="G15" s="230" t="s">
        <v>3408</v>
      </c>
      <c r="H15" s="230" t="s">
        <v>3409</v>
      </c>
      <c r="I15" s="235" t="s">
        <v>3410</v>
      </c>
    </row>
    <row r="16" spans="1:9" ht="49.5" customHeight="1">
      <c r="A16" s="234">
        <v>0.583333333333333</v>
      </c>
      <c r="B16" s="230" t="s">
        <v>3411</v>
      </c>
      <c r="C16" s="230" t="s">
        <v>3412</v>
      </c>
      <c r="D16" s="230" t="s">
        <v>3413</v>
      </c>
      <c r="E16" s="230" t="s">
        <v>3414</v>
      </c>
      <c r="F16" s="230" t="s">
        <v>3415</v>
      </c>
      <c r="G16" s="230" t="s">
        <v>3416</v>
      </c>
      <c r="H16" s="230" t="s">
        <v>3417</v>
      </c>
      <c r="I16" s="235" t="s">
        <v>3418</v>
      </c>
    </row>
    <row r="17" spans="1:9" ht="49.5" customHeight="1">
      <c r="A17" s="234">
        <v>0.604166666666667</v>
      </c>
      <c r="B17" s="231" t="s">
        <v>3419</v>
      </c>
      <c r="C17" s="231" t="s">
        <v>3420</v>
      </c>
      <c r="D17" s="231" t="s">
        <v>3421</v>
      </c>
      <c r="E17" s="231" t="s">
        <v>3422</v>
      </c>
      <c r="F17" s="231" t="s">
        <v>3423</v>
      </c>
      <c r="G17" s="231" t="s">
        <v>3424</v>
      </c>
      <c r="H17" s="231" t="s">
        <v>3425</v>
      </c>
      <c r="I17" s="236" t="s">
        <v>3426</v>
      </c>
    </row>
    <row r="18" spans="1:9" ht="49.5" customHeight="1">
      <c r="A18" s="234">
        <v>0.625</v>
      </c>
      <c r="B18" s="231" t="s">
        <v>3427</v>
      </c>
      <c r="C18" s="231" t="s">
        <v>3428</v>
      </c>
      <c r="D18" s="231" t="s">
        <v>3429</v>
      </c>
      <c r="E18" s="231" t="s">
        <v>3430</v>
      </c>
      <c r="F18" s="231" t="s">
        <v>3431</v>
      </c>
      <c r="G18" s="231" t="s">
        <v>1862</v>
      </c>
      <c r="H18" s="231" t="s">
        <v>3432</v>
      </c>
      <c r="I18" s="236" t="s">
        <v>3433</v>
      </c>
    </row>
    <row r="19" spans="1:9" ht="49.5" customHeight="1">
      <c r="A19" s="234">
        <v>0.645833333333334</v>
      </c>
      <c r="B19" s="231" t="s">
        <v>3434</v>
      </c>
      <c r="C19" s="231" t="s">
        <v>3435</v>
      </c>
      <c r="D19" s="231" t="s">
        <v>1860</v>
      </c>
      <c r="E19" s="231" t="s">
        <v>3436</v>
      </c>
      <c r="F19" s="231" t="s">
        <v>3437</v>
      </c>
      <c r="G19" s="231" t="s">
        <v>3438</v>
      </c>
      <c r="H19" s="231" t="s">
        <v>3439</v>
      </c>
      <c r="I19" s="236" t="s">
        <v>3440</v>
      </c>
    </row>
    <row r="20" spans="1:9" ht="49.5" customHeight="1">
      <c r="A20" s="234">
        <v>0.666666666666667</v>
      </c>
      <c r="B20" s="231" t="s">
        <v>3441</v>
      </c>
      <c r="C20" s="231" t="s">
        <v>3442</v>
      </c>
      <c r="D20" s="231" t="s">
        <v>3443</v>
      </c>
      <c r="E20" s="231" t="s">
        <v>3444</v>
      </c>
      <c r="F20" s="231" t="s">
        <v>3445</v>
      </c>
      <c r="G20" s="231" t="s">
        <v>3446</v>
      </c>
      <c r="H20" s="231" t="s">
        <v>3447</v>
      </c>
      <c r="I20" s="236" t="s">
        <v>3448</v>
      </c>
    </row>
    <row r="21" spans="1:9" ht="49.5" customHeight="1">
      <c r="A21" s="234">
        <v>0.6875</v>
      </c>
      <c r="B21" s="231" t="s">
        <v>3449</v>
      </c>
      <c r="C21" s="231" t="s">
        <v>3450</v>
      </c>
      <c r="D21" s="231" t="s">
        <v>3451</v>
      </c>
      <c r="E21" s="231" t="s">
        <v>3452</v>
      </c>
      <c r="F21" s="231" t="s">
        <v>3453</v>
      </c>
      <c r="G21" s="231" t="s">
        <v>3454</v>
      </c>
      <c r="H21" s="231" t="s">
        <v>3455</v>
      </c>
      <c r="I21" s="236" t="s">
        <v>3456</v>
      </c>
    </row>
    <row r="22" spans="1:9" ht="49.5" customHeight="1">
      <c r="A22" s="234">
        <v>0.708333333333334</v>
      </c>
      <c r="B22" s="231" t="s">
        <v>1901</v>
      </c>
      <c r="C22" s="231" t="s">
        <v>1902</v>
      </c>
      <c r="D22" s="231" t="s">
        <v>3457</v>
      </c>
      <c r="E22" s="231" t="s">
        <v>3458</v>
      </c>
      <c r="F22" s="231" t="s">
        <v>3459</v>
      </c>
      <c r="G22" s="231" t="s">
        <v>3460</v>
      </c>
      <c r="H22" s="231" t="s">
        <v>3461</v>
      </c>
      <c r="I22" s="236" t="s">
        <v>3462</v>
      </c>
    </row>
    <row r="23" spans="1:9" ht="49.5" customHeight="1">
      <c r="A23" s="234">
        <v>0.729166666666667</v>
      </c>
      <c r="B23" s="231" t="s">
        <v>3463</v>
      </c>
      <c r="C23" s="231" t="s">
        <v>3464</v>
      </c>
      <c r="D23" s="231" t="s">
        <v>3465</v>
      </c>
      <c r="E23" s="231" t="s">
        <v>3466</v>
      </c>
      <c r="F23" s="231" t="s">
        <v>1903</v>
      </c>
      <c r="G23" s="231" t="s">
        <v>1904</v>
      </c>
      <c r="H23" s="231" t="s">
        <v>3467</v>
      </c>
      <c r="I23" s="236" t="s">
        <v>3468</v>
      </c>
    </row>
    <row r="24" spans="1:9" ht="49.5" customHeight="1">
      <c r="A24" s="234">
        <v>0.75</v>
      </c>
      <c r="B24" s="231" t="s">
        <v>3469</v>
      </c>
      <c r="C24" s="231" t="s">
        <v>3470</v>
      </c>
      <c r="D24" s="231" t="s">
        <v>3471</v>
      </c>
      <c r="E24" s="231" t="s">
        <v>3472</v>
      </c>
      <c r="F24" s="231" t="s">
        <v>3473</v>
      </c>
      <c r="G24" s="231" t="s">
        <v>3474</v>
      </c>
      <c r="H24" s="231" t="s">
        <v>3475</v>
      </c>
      <c r="I24" s="236" t="s">
        <v>3476</v>
      </c>
    </row>
    <row r="25" spans="1:9" ht="49.5" customHeight="1">
      <c r="A25" s="234">
        <v>0.770833333333334</v>
      </c>
      <c r="B25" s="231" t="s">
        <v>3477</v>
      </c>
      <c r="C25" s="231" t="s">
        <v>3478</v>
      </c>
      <c r="D25" s="231" t="s">
        <v>3479</v>
      </c>
      <c r="E25" s="231" t="s">
        <v>3480</v>
      </c>
      <c r="F25" s="231" t="s">
        <v>3481</v>
      </c>
      <c r="G25" s="231" t="s">
        <v>3482</v>
      </c>
      <c r="H25" s="231" t="s">
        <v>3483</v>
      </c>
      <c r="I25" s="236" t="s">
        <v>3484</v>
      </c>
    </row>
    <row r="26" spans="1:9" ht="49.5" customHeight="1">
      <c r="A26" s="234">
        <v>0.791666666666668</v>
      </c>
      <c r="B26" s="231" t="s">
        <v>3485</v>
      </c>
      <c r="C26" s="231" t="s">
        <v>3486</v>
      </c>
      <c r="D26" s="231" t="s">
        <v>3487</v>
      </c>
      <c r="E26" s="231" t="s">
        <v>3488</v>
      </c>
      <c r="F26" s="231" t="s">
        <v>3489</v>
      </c>
      <c r="G26" s="231" t="s">
        <v>3490</v>
      </c>
      <c r="H26" s="231" t="s">
        <v>3491</v>
      </c>
      <c r="I26" s="236" t="s">
        <v>3492</v>
      </c>
    </row>
    <row r="27" spans="1:9" ht="49.5" customHeight="1" thickBot="1">
      <c r="A27" s="237">
        <v>0.812500000000002</v>
      </c>
      <c r="B27" s="238"/>
      <c r="C27" s="238"/>
      <c r="D27" s="238"/>
      <c r="E27" s="238"/>
      <c r="F27" s="239" t="s">
        <v>3493</v>
      </c>
      <c r="G27" s="239" t="s">
        <v>3494</v>
      </c>
      <c r="H27" s="239" t="s">
        <v>3495</v>
      </c>
      <c r="I27" s="240" t="s">
        <v>3496</v>
      </c>
    </row>
    <row r="28" ht="47.25" customHeight="1">
      <c r="A28" s="189"/>
    </row>
    <row r="29" ht="47.25" customHeight="1">
      <c r="A29" s="189"/>
    </row>
  </sheetData>
  <mergeCells count="2">
    <mergeCell ref="A1:I1"/>
    <mergeCell ref="B2:I2"/>
  </mergeCells>
  <printOptions/>
  <pageMargins left="0.3937007874015748" right="0.3937007874015748" top="0.7874015748031497" bottom="0.3937007874015748" header="0.5118110236220472" footer="0.5118110236220472"/>
  <pageSetup horizontalDpi="300" verticalDpi="3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60" zoomScaleNormal="60" workbookViewId="0" topLeftCell="A1">
      <selection activeCell="K23" sqref="K23"/>
    </sheetView>
  </sheetViews>
  <sheetFormatPr defaultColWidth="9.00390625" defaultRowHeight="48" customHeight="1"/>
  <cols>
    <col min="1" max="1" width="16.625" style="187" customWidth="1"/>
    <col min="2" max="2" width="18.125" style="187" customWidth="1"/>
    <col min="3" max="3" width="18.875" style="187" customWidth="1"/>
    <col min="4" max="4" width="18.75390625" style="187" customWidth="1"/>
    <col min="5" max="5" width="20.00390625" style="187" customWidth="1"/>
    <col min="6" max="6" width="18.125" style="187" customWidth="1"/>
    <col min="7" max="8" width="18.50390625" style="186" customWidth="1"/>
    <col min="9" max="9" width="21.50390625" style="186" customWidth="1"/>
    <col min="10" max="16384" width="12.625" style="186" customWidth="1"/>
  </cols>
  <sheetData>
    <row r="1" spans="1:9" ht="48" customHeight="1" thickBot="1">
      <c r="A1" s="424" t="s">
        <v>2502</v>
      </c>
      <c r="B1" s="425"/>
      <c r="C1" s="425"/>
      <c r="D1" s="425"/>
      <c r="E1" s="425"/>
      <c r="F1" s="425"/>
      <c r="G1" s="425"/>
      <c r="H1" s="425"/>
      <c r="I1" s="414"/>
    </row>
    <row r="2" spans="1:9" ht="48" customHeight="1">
      <c r="A2" s="226" t="s">
        <v>3302</v>
      </c>
      <c r="B2" s="415" t="s">
        <v>3497</v>
      </c>
      <c r="C2" s="415"/>
      <c r="D2" s="415"/>
      <c r="E2" s="415"/>
      <c r="F2" s="415"/>
      <c r="G2" s="415"/>
      <c r="H2" s="415"/>
      <c r="I2" s="416"/>
    </row>
    <row r="3" spans="1:9" ht="48" customHeight="1">
      <c r="A3" s="234" t="s">
        <v>3304</v>
      </c>
      <c r="B3" s="227" t="s">
        <v>3305</v>
      </c>
      <c r="C3" s="227" t="s">
        <v>3306</v>
      </c>
      <c r="D3" s="227" t="s">
        <v>3307</v>
      </c>
      <c r="E3" s="227" t="s">
        <v>3308</v>
      </c>
      <c r="F3" s="227" t="s">
        <v>3309</v>
      </c>
      <c r="G3" s="227" t="s">
        <v>3310</v>
      </c>
      <c r="H3" s="227" t="s">
        <v>3311</v>
      </c>
      <c r="I3" s="228" t="s">
        <v>3312</v>
      </c>
    </row>
    <row r="4" spans="1:9" ht="48" customHeight="1">
      <c r="A4" s="234">
        <v>0.3333333333333333</v>
      </c>
      <c r="B4" s="230" t="s">
        <v>3498</v>
      </c>
      <c r="C4" s="230" t="s">
        <v>3499</v>
      </c>
      <c r="D4" s="230" t="s">
        <v>3500</v>
      </c>
      <c r="E4" s="230" t="s">
        <v>3501</v>
      </c>
      <c r="F4" s="230" t="s">
        <v>3502</v>
      </c>
      <c r="G4" s="230" t="s">
        <v>1285</v>
      </c>
      <c r="H4" s="230" t="s">
        <v>1286</v>
      </c>
      <c r="I4" s="235" t="s">
        <v>1287</v>
      </c>
    </row>
    <row r="5" spans="1:9" ht="48" customHeight="1">
      <c r="A5" s="234">
        <v>0.3541666666666667</v>
      </c>
      <c r="B5" s="230" t="s">
        <v>1288</v>
      </c>
      <c r="C5" s="230" t="s">
        <v>1289</v>
      </c>
      <c r="D5" s="230" t="s">
        <v>1290</v>
      </c>
      <c r="E5" s="230" t="s">
        <v>1291</v>
      </c>
      <c r="F5" s="230" t="s">
        <v>1292</v>
      </c>
      <c r="G5" s="230" t="s">
        <v>1293</v>
      </c>
      <c r="H5" s="230" t="s">
        <v>1294</v>
      </c>
      <c r="I5" s="235" t="s">
        <v>1295</v>
      </c>
    </row>
    <row r="6" spans="1:9" ht="48" customHeight="1">
      <c r="A6" s="234">
        <v>0.375</v>
      </c>
      <c r="B6" s="231" t="s">
        <v>1296</v>
      </c>
      <c r="C6" s="231" t="s">
        <v>1297</v>
      </c>
      <c r="D6" s="231" t="s">
        <v>1298</v>
      </c>
      <c r="E6" s="231" t="s">
        <v>1299</v>
      </c>
      <c r="F6" s="231" t="s">
        <v>1300</v>
      </c>
      <c r="G6" s="231" t="s">
        <v>1301</v>
      </c>
      <c r="H6" s="231" t="s">
        <v>1302</v>
      </c>
      <c r="I6" s="236" t="s">
        <v>1303</v>
      </c>
    </row>
    <row r="7" spans="1:9" ht="48" customHeight="1">
      <c r="A7" s="234">
        <v>0.395833333333333</v>
      </c>
      <c r="B7" s="230" t="s">
        <v>1304</v>
      </c>
      <c r="C7" s="230" t="s">
        <v>1305</v>
      </c>
      <c r="D7" s="230" t="s">
        <v>1306</v>
      </c>
      <c r="E7" s="230" t="s">
        <v>1307</v>
      </c>
      <c r="F7" s="230" t="s">
        <v>1308</v>
      </c>
      <c r="G7" s="230" t="s">
        <v>1309</v>
      </c>
      <c r="H7" s="230" t="s">
        <v>1310</v>
      </c>
      <c r="I7" s="235" t="s">
        <v>1311</v>
      </c>
    </row>
    <row r="8" spans="1:9" ht="48" customHeight="1">
      <c r="A8" s="234">
        <v>0.416666666666667</v>
      </c>
      <c r="B8" s="230" t="s">
        <v>1312</v>
      </c>
      <c r="C8" s="230" t="s">
        <v>1313</v>
      </c>
      <c r="D8" s="230" t="s">
        <v>1314</v>
      </c>
      <c r="E8" s="230" t="s">
        <v>1315</v>
      </c>
      <c r="F8" s="230" t="s">
        <v>1316</v>
      </c>
      <c r="G8" s="230" t="s">
        <v>1317</v>
      </c>
      <c r="H8" s="230" t="s">
        <v>1318</v>
      </c>
      <c r="I8" s="235" t="s">
        <v>1319</v>
      </c>
    </row>
    <row r="9" spans="1:9" ht="48" customHeight="1">
      <c r="A9" s="234">
        <v>0.4375</v>
      </c>
      <c r="B9" s="231" t="s">
        <v>1320</v>
      </c>
      <c r="C9" s="231" t="s">
        <v>1321</v>
      </c>
      <c r="D9" s="231" t="s">
        <v>1322</v>
      </c>
      <c r="E9" s="231" t="s">
        <v>1323</v>
      </c>
      <c r="F9" s="231" t="s">
        <v>1324</v>
      </c>
      <c r="G9" s="231" t="s">
        <v>1325</v>
      </c>
      <c r="H9" s="231" t="s">
        <v>1326</v>
      </c>
      <c r="I9" s="236" t="s">
        <v>1327</v>
      </c>
    </row>
    <row r="10" spans="1:9" ht="48" customHeight="1">
      <c r="A10" s="234">
        <v>0.458333333333333</v>
      </c>
      <c r="B10" s="230" t="s">
        <v>1328</v>
      </c>
      <c r="C10" s="230" t="s">
        <v>1329</v>
      </c>
      <c r="D10" s="230" t="s">
        <v>1330</v>
      </c>
      <c r="E10" s="231" t="s">
        <v>1331</v>
      </c>
      <c r="F10" s="231" t="s">
        <v>1332</v>
      </c>
      <c r="G10" s="231" t="s">
        <v>1333</v>
      </c>
      <c r="H10" s="231" t="s">
        <v>1334</v>
      </c>
      <c r="I10" s="236" t="s">
        <v>1335</v>
      </c>
    </row>
    <row r="11" spans="1:9" ht="48" customHeight="1">
      <c r="A11" s="234">
        <v>0.479166666666667</v>
      </c>
      <c r="B11" s="231" t="s">
        <v>1336</v>
      </c>
      <c r="C11" s="231" t="s">
        <v>1337</v>
      </c>
      <c r="D11" s="231" t="s">
        <v>1338</v>
      </c>
      <c r="E11" s="231" t="s">
        <v>1339</v>
      </c>
      <c r="F11" s="231" t="s">
        <v>1340</v>
      </c>
      <c r="G11" s="231" t="s">
        <v>1341</v>
      </c>
      <c r="H11" s="231" t="s">
        <v>1342</v>
      </c>
      <c r="I11" s="236" t="s">
        <v>1343</v>
      </c>
    </row>
    <row r="12" spans="1:9" ht="48" customHeight="1">
      <c r="A12" s="234">
        <v>0.5</v>
      </c>
      <c r="B12" s="231" t="s">
        <v>1344</v>
      </c>
      <c r="C12" s="231" t="s">
        <v>1345</v>
      </c>
      <c r="D12" s="231" t="s">
        <v>1346</v>
      </c>
      <c r="E12" s="231" t="s">
        <v>1347</v>
      </c>
      <c r="F12" s="231" t="s">
        <v>1348</v>
      </c>
      <c r="G12" s="231" t="s">
        <v>1349</v>
      </c>
      <c r="H12" s="231" t="s">
        <v>1350</v>
      </c>
      <c r="I12" s="236" t="s">
        <v>1351</v>
      </c>
    </row>
    <row r="13" spans="1:9" ht="48" customHeight="1">
      <c r="A13" s="234">
        <v>0.520833333333333</v>
      </c>
      <c r="B13" s="231" t="s">
        <v>1352</v>
      </c>
      <c r="C13" s="231" t="s">
        <v>1353</v>
      </c>
      <c r="D13" s="231" t="s">
        <v>1354</v>
      </c>
      <c r="E13" s="231" t="s">
        <v>1355</v>
      </c>
      <c r="F13" s="231" t="s">
        <v>1356</v>
      </c>
      <c r="G13" s="231" t="s">
        <v>1357</v>
      </c>
      <c r="H13" s="231" t="s">
        <v>1358</v>
      </c>
      <c r="I13" s="236" t="s">
        <v>1359</v>
      </c>
    </row>
    <row r="14" spans="1:9" ht="48" customHeight="1">
      <c r="A14" s="234">
        <v>0.541666666666667</v>
      </c>
      <c r="B14" s="231" t="s">
        <v>1360</v>
      </c>
      <c r="C14" s="231" t="s">
        <v>1361</v>
      </c>
      <c r="D14" s="231" t="s">
        <v>1362</v>
      </c>
      <c r="E14" s="231" t="s">
        <v>1363</v>
      </c>
      <c r="F14" s="231" t="s">
        <v>1364</v>
      </c>
      <c r="G14" s="231" t="s">
        <v>1365</v>
      </c>
      <c r="H14" s="231" t="s">
        <v>1366</v>
      </c>
      <c r="I14" s="236" t="s">
        <v>1367</v>
      </c>
    </row>
    <row r="15" spans="1:9" ht="48" customHeight="1">
      <c r="A15" s="234">
        <v>0.5625</v>
      </c>
      <c r="B15" s="231" t="s">
        <v>1368</v>
      </c>
      <c r="C15" s="231" t="s">
        <v>1369</v>
      </c>
      <c r="D15" s="231" t="s">
        <v>1370</v>
      </c>
      <c r="E15" s="231" t="s">
        <v>1371</v>
      </c>
      <c r="F15" s="231" t="s">
        <v>1372</v>
      </c>
      <c r="G15" s="231" t="s">
        <v>1373</v>
      </c>
      <c r="H15" s="231" t="s">
        <v>1374</v>
      </c>
      <c r="I15" s="236" t="s">
        <v>1375</v>
      </c>
    </row>
    <row r="16" spans="1:9" ht="48" customHeight="1">
      <c r="A16" s="234">
        <v>0.583333333333333</v>
      </c>
      <c r="B16" s="231" t="s">
        <v>1376</v>
      </c>
      <c r="C16" s="231" t="s">
        <v>1377</v>
      </c>
      <c r="D16" s="231" t="s">
        <v>1378</v>
      </c>
      <c r="E16" s="231" t="s">
        <v>1379</v>
      </c>
      <c r="F16" s="231" t="s">
        <v>1380</v>
      </c>
      <c r="G16" s="231" t="s">
        <v>1381</v>
      </c>
      <c r="H16" s="231" t="s">
        <v>1382</v>
      </c>
      <c r="I16" s="236" t="s">
        <v>1383</v>
      </c>
    </row>
    <row r="17" spans="1:9" ht="48" customHeight="1">
      <c r="A17" s="234">
        <v>0.604166666666667</v>
      </c>
      <c r="B17" s="231" t="s">
        <v>1384</v>
      </c>
      <c r="C17" s="231" t="s">
        <v>1385</v>
      </c>
      <c r="D17" s="231" t="s">
        <v>1386</v>
      </c>
      <c r="E17" s="231" t="s">
        <v>1387</v>
      </c>
      <c r="F17" s="231" t="s">
        <v>1388</v>
      </c>
      <c r="G17" s="231" t="s">
        <v>1389</v>
      </c>
      <c r="H17" s="231" t="s">
        <v>1390</v>
      </c>
      <c r="I17" s="236" t="s">
        <v>1391</v>
      </c>
    </row>
    <row r="18" spans="1:9" ht="48" customHeight="1">
      <c r="A18" s="234">
        <v>0.625</v>
      </c>
      <c r="B18" s="231" t="s">
        <v>1392</v>
      </c>
      <c r="C18" s="231" t="s">
        <v>1393</v>
      </c>
      <c r="D18" s="231" t="s">
        <v>1394</v>
      </c>
      <c r="E18" s="231" t="s">
        <v>1395</v>
      </c>
      <c r="F18" s="231" t="s">
        <v>1396</v>
      </c>
      <c r="G18" s="231" t="s">
        <v>1397</v>
      </c>
      <c r="H18" s="231" t="s">
        <v>1398</v>
      </c>
      <c r="I18" s="236" t="s">
        <v>1399</v>
      </c>
    </row>
    <row r="19" spans="1:9" ht="48" customHeight="1">
      <c r="A19" s="234">
        <v>0.645833333333334</v>
      </c>
      <c r="B19" s="231" t="s">
        <v>1400</v>
      </c>
      <c r="C19" s="231" t="s">
        <v>1401</v>
      </c>
      <c r="D19" s="231" t="s">
        <v>1402</v>
      </c>
      <c r="E19" s="231" t="s">
        <v>1403</v>
      </c>
      <c r="F19" s="231" t="s">
        <v>1404</v>
      </c>
      <c r="G19" s="231" t="s">
        <v>1405</v>
      </c>
      <c r="H19" s="231" t="s">
        <v>1406</v>
      </c>
      <c r="I19" s="236" t="s">
        <v>1407</v>
      </c>
    </row>
    <row r="20" spans="1:9" ht="48" customHeight="1">
      <c r="A20" s="234">
        <v>0.666666666666667</v>
      </c>
      <c r="B20" s="231" t="s">
        <v>1408</v>
      </c>
      <c r="C20" s="231" t="s">
        <v>1409</v>
      </c>
      <c r="D20" s="231" t="s">
        <v>1410</v>
      </c>
      <c r="E20" s="231" t="s">
        <v>1411</v>
      </c>
      <c r="F20" s="231" t="s">
        <v>1412</v>
      </c>
      <c r="G20" s="231" t="s">
        <v>1413</v>
      </c>
      <c r="H20" s="231" t="s">
        <v>1414</v>
      </c>
      <c r="I20" s="236" t="s">
        <v>1415</v>
      </c>
    </row>
    <row r="21" spans="1:9" ht="48" customHeight="1">
      <c r="A21" s="234">
        <v>0.6875</v>
      </c>
      <c r="B21" s="231" t="s">
        <v>1416</v>
      </c>
      <c r="C21" s="231" t="s">
        <v>1417</v>
      </c>
      <c r="D21" s="231" t="s">
        <v>1418</v>
      </c>
      <c r="E21" s="231" t="s">
        <v>1419</v>
      </c>
      <c r="F21" s="231" t="s">
        <v>1420</v>
      </c>
      <c r="G21" s="231" t="s">
        <v>1421</v>
      </c>
      <c r="H21" s="231" t="s">
        <v>1422</v>
      </c>
      <c r="I21" s="236" t="s">
        <v>1423</v>
      </c>
    </row>
    <row r="22" spans="1:9" ht="48" customHeight="1">
      <c r="A22" s="234">
        <v>0.708333333333334</v>
      </c>
      <c r="B22" s="231" t="s">
        <v>1424</v>
      </c>
      <c r="C22" s="231" t="s">
        <v>1425</v>
      </c>
      <c r="D22" s="231" t="s">
        <v>1426</v>
      </c>
      <c r="E22" s="231" t="s">
        <v>1427</v>
      </c>
      <c r="F22" s="231" t="s">
        <v>1428</v>
      </c>
      <c r="G22" s="231" t="s">
        <v>1429</v>
      </c>
      <c r="H22" s="231" t="s">
        <v>1430</v>
      </c>
      <c r="I22" s="236" t="s">
        <v>1431</v>
      </c>
    </row>
    <row r="23" spans="1:9" ht="48" customHeight="1">
      <c r="A23" s="234">
        <v>0.729166666666667</v>
      </c>
      <c r="B23" s="231" t="s">
        <v>1432</v>
      </c>
      <c r="C23" s="231" t="s">
        <v>1433</v>
      </c>
      <c r="D23" s="231" t="s">
        <v>1434</v>
      </c>
      <c r="E23" s="231" t="s">
        <v>1435</v>
      </c>
      <c r="F23" s="231" t="s">
        <v>1436</v>
      </c>
      <c r="G23" s="231" t="s">
        <v>1437</v>
      </c>
      <c r="H23" s="231" t="s">
        <v>1438</v>
      </c>
      <c r="I23" s="236" t="s">
        <v>1439</v>
      </c>
    </row>
    <row r="24" spans="1:9" ht="48" customHeight="1">
      <c r="A24" s="234">
        <v>0.75</v>
      </c>
      <c r="B24" s="231" t="s">
        <v>1440</v>
      </c>
      <c r="C24" s="231" t="s">
        <v>1441</v>
      </c>
      <c r="D24" s="231" t="s">
        <v>1442</v>
      </c>
      <c r="E24" s="231" t="s">
        <v>1443</v>
      </c>
      <c r="F24" s="231" t="s">
        <v>1444</v>
      </c>
      <c r="G24" s="231" t="s">
        <v>1445</v>
      </c>
      <c r="H24" s="231" t="s">
        <v>1446</v>
      </c>
      <c r="I24" s="236" t="s">
        <v>1447</v>
      </c>
    </row>
    <row r="25" spans="1:9" ht="48" customHeight="1">
      <c r="A25" s="234">
        <v>0.770833333333334</v>
      </c>
      <c r="B25" s="231" t="s">
        <v>1448</v>
      </c>
      <c r="C25" s="231" t="s">
        <v>1449</v>
      </c>
      <c r="D25" s="231" t="s">
        <v>1450</v>
      </c>
      <c r="E25" s="231" t="s">
        <v>1451</v>
      </c>
      <c r="F25" s="231" t="s">
        <v>1452</v>
      </c>
      <c r="G25" s="231" t="s">
        <v>1453</v>
      </c>
      <c r="H25" s="231" t="s">
        <v>1454</v>
      </c>
      <c r="I25" s="236" t="s">
        <v>1455</v>
      </c>
    </row>
    <row r="26" spans="1:9" ht="48" customHeight="1" thickBot="1">
      <c r="A26" s="237">
        <v>0.791666666666668</v>
      </c>
      <c r="B26" s="239" t="s">
        <v>1456</v>
      </c>
      <c r="C26" s="238"/>
      <c r="D26" s="238"/>
      <c r="E26" s="238"/>
      <c r="F26" s="238"/>
      <c r="G26" s="241"/>
      <c r="H26" s="241"/>
      <c r="I26" s="242"/>
    </row>
    <row r="27" ht="48" customHeight="1">
      <c r="A27" s="189"/>
    </row>
  </sheetData>
  <mergeCells count="2">
    <mergeCell ref="A1:I1"/>
    <mergeCell ref="B2:I2"/>
  </mergeCells>
  <printOptions/>
  <pageMargins left="0.9448818897637796" right="0.9448818897637796" top="0.7874015748031497" bottom="0.5905511811023623" header="0.5118110236220472" footer="0.5118110236220472"/>
  <pageSetup horizontalDpi="300" verticalDpi="3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60" zoomScaleNormal="60" workbookViewId="0" topLeftCell="A15">
      <selection activeCell="B2" sqref="B2:I2"/>
    </sheetView>
  </sheetViews>
  <sheetFormatPr defaultColWidth="9.00390625" defaultRowHeight="30" customHeight="1"/>
  <cols>
    <col min="1" max="1" width="16.625" style="187" customWidth="1"/>
    <col min="2" max="2" width="19.75390625" style="187" customWidth="1"/>
    <col min="3" max="4" width="20.125" style="187" customWidth="1"/>
    <col min="5" max="5" width="19.75390625" style="187" customWidth="1"/>
    <col min="6" max="6" width="18.25390625" style="187" customWidth="1"/>
    <col min="7" max="7" width="18.50390625" style="186" customWidth="1"/>
    <col min="8" max="8" width="18.125" style="186" customWidth="1"/>
    <col min="9" max="9" width="18.50390625" style="186" customWidth="1"/>
    <col min="10" max="16384" width="12.625" style="186" customWidth="1"/>
  </cols>
  <sheetData>
    <row r="1" spans="1:9" ht="48" customHeight="1">
      <c r="A1" s="417" t="s">
        <v>2502</v>
      </c>
      <c r="B1" s="415"/>
      <c r="C1" s="415"/>
      <c r="D1" s="415"/>
      <c r="E1" s="415"/>
      <c r="F1" s="415"/>
      <c r="G1" s="415"/>
      <c r="H1" s="415"/>
      <c r="I1" s="416"/>
    </row>
    <row r="2" spans="1:9" ht="48" customHeight="1">
      <c r="A2" s="233" t="s">
        <v>3302</v>
      </c>
      <c r="B2" s="443" t="s">
        <v>1457</v>
      </c>
      <c r="C2" s="443"/>
      <c r="D2" s="443"/>
      <c r="E2" s="443"/>
      <c r="F2" s="443"/>
      <c r="G2" s="443"/>
      <c r="H2" s="443"/>
      <c r="I2" s="423"/>
    </row>
    <row r="3" spans="1:9" ht="48" customHeight="1">
      <c r="A3" s="234" t="s">
        <v>3304</v>
      </c>
      <c r="B3" s="227" t="s">
        <v>3305</v>
      </c>
      <c r="C3" s="227" t="s">
        <v>3306</v>
      </c>
      <c r="D3" s="227" t="s">
        <v>3307</v>
      </c>
      <c r="E3" s="227" t="s">
        <v>3308</v>
      </c>
      <c r="F3" s="227" t="s">
        <v>3309</v>
      </c>
      <c r="G3" s="227" t="s">
        <v>3310</v>
      </c>
      <c r="H3" s="227" t="s">
        <v>3311</v>
      </c>
      <c r="I3" s="228" t="s">
        <v>3312</v>
      </c>
    </row>
    <row r="4" spans="1:9" ht="48" customHeight="1">
      <c r="A4" s="234">
        <v>0.3333333333333333</v>
      </c>
      <c r="B4" s="231" t="s">
        <v>1458</v>
      </c>
      <c r="C4" s="231" t="s">
        <v>1459</v>
      </c>
      <c r="D4" s="231" t="s">
        <v>1460</v>
      </c>
      <c r="E4" s="231" t="s">
        <v>1461</v>
      </c>
      <c r="F4" s="231" t="s">
        <v>1462</v>
      </c>
      <c r="G4" s="231" t="s">
        <v>1463</v>
      </c>
      <c r="H4" s="231" t="s">
        <v>1464</v>
      </c>
      <c r="I4" s="236" t="s">
        <v>1465</v>
      </c>
    </row>
    <row r="5" spans="1:9" ht="48" customHeight="1">
      <c r="A5" s="234">
        <v>0.3541666666666667</v>
      </c>
      <c r="B5" s="231" t="s">
        <v>1466</v>
      </c>
      <c r="C5" s="231" t="s">
        <v>1467</v>
      </c>
      <c r="D5" s="231" t="s">
        <v>1468</v>
      </c>
      <c r="E5" s="231" t="s">
        <v>1469</v>
      </c>
      <c r="F5" s="231" t="s">
        <v>1470</v>
      </c>
      <c r="G5" s="231" t="s">
        <v>1471</v>
      </c>
      <c r="H5" s="231" t="s">
        <v>1971</v>
      </c>
      <c r="I5" s="236" t="s">
        <v>1972</v>
      </c>
    </row>
    <row r="6" spans="1:9" ht="48" customHeight="1">
      <c r="A6" s="234">
        <v>0.375</v>
      </c>
      <c r="B6" s="231" t="s">
        <v>1472</v>
      </c>
      <c r="C6" s="231" t="s">
        <v>1473</v>
      </c>
      <c r="D6" s="231" t="s">
        <v>1474</v>
      </c>
      <c r="E6" s="231" t="s">
        <v>1475</v>
      </c>
      <c r="F6" s="231" t="s">
        <v>1476</v>
      </c>
      <c r="G6" s="231" t="s">
        <v>1477</v>
      </c>
      <c r="H6" s="231" t="s">
        <v>1478</v>
      </c>
      <c r="I6" s="236" t="s">
        <v>1479</v>
      </c>
    </row>
    <row r="7" spans="1:9" ht="48" customHeight="1">
      <c r="A7" s="234">
        <v>0.395833333333333</v>
      </c>
      <c r="B7" s="231" t="s">
        <v>1973</v>
      </c>
      <c r="C7" s="231" t="s">
        <v>1974</v>
      </c>
      <c r="D7" s="231" t="s">
        <v>1975</v>
      </c>
      <c r="E7" s="231" t="s">
        <v>1976</v>
      </c>
      <c r="F7" s="231" t="s">
        <v>1977</v>
      </c>
      <c r="G7" s="231" t="s">
        <v>1978</v>
      </c>
      <c r="H7" s="231" t="s">
        <v>1979</v>
      </c>
      <c r="I7" s="236" t="s">
        <v>1980</v>
      </c>
    </row>
    <row r="8" spans="1:9" ht="48" customHeight="1">
      <c r="A8" s="234">
        <v>0.416666666666667</v>
      </c>
      <c r="B8" s="231" t="s">
        <v>1981</v>
      </c>
      <c r="C8" s="231" t="s">
        <v>1982</v>
      </c>
      <c r="D8" s="231" t="s">
        <v>1983</v>
      </c>
      <c r="E8" s="231" t="s">
        <v>1984</v>
      </c>
      <c r="F8" s="231" t="s">
        <v>1985</v>
      </c>
      <c r="G8" s="231" t="s">
        <v>1986</v>
      </c>
      <c r="H8" s="231" t="s">
        <v>1480</v>
      </c>
      <c r="I8" s="236" t="s">
        <v>1987</v>
      </c>
    </row>
    <row r="9" spans="1:9" ht="48" customHeight="1">
      <c r="A9" s="234">
        <v>0.4375</v>
      </c>
      <c r="B9" s="231" t="s">
        <v>1481</v>
      </c>
      <c r="C9" s="231" t="s">
        <v>1482</v>
      </c>
      <c r="D9" s="231" t="s">
        <v>1483</v>
      </c>
      <c r="E9" s="231" t="s">
        <v>1484</v>
      </c>
      <c r="F9" s="231" t="s">
        <v>1485</v>
      </c>
      <c r="G9" s="231" t="s">
        <v>1486</v>
      </c>
      <c r="H9" s="231" t="s">
        <v>1487</v>
      </c>
      <c r="I9" s="236" t="s">
        <v>1488</v>
      </c>
    </row>
    <row r="10" spans="1:9" ht="48" customHeight="1">
      <c r="A10" s="234">
        <v>0.458333333333333</v>
      </c>
      <c r="B10" s="231" t="s">
        <v>1489</v>
      </c>
      <c r="C10" s="231" t="s">
        <v>1490</v>
      </c>
      <c r="D10" s="231" t="s">
        <v>1491</v>
      </c>
      <c r="E10" s="231" t="s">
        <v>1492</v>
      </c>
      <c r="F10" s="231" t="s">
        <v>1493</v>
      </c>
      <c r="G10" s="231" t="s">
        <v>1494</v>
      </c>
      <c r="H10" s="231" t="s">
        <v>1495</v>
      </c>
      <c r="I10" s="236" t="s">
        <v>1496</v>
      </c>
    </row>
    <row r="11" spans="1:9" ht="48" customHeight="1">
      <c r="A11" s="234">
        <v>0.479166666666667</v>
      </c>
      <c r="B11" s="231" t="s">
        <v>1497</v>
      </c>
      <c r="C11" s="231" t="s">
        <v>1498</v>
      </c>
      <c r="D11" s="231" t="s">
        <v>1499</v>
      </c>
      <c r="E11" s="231" t="s">
        <v>1500</v>
      </c>
      <c r="F11" s="231" t="s">
        <v>1501</v>
      </c>
      <c r="G11" s="231" t="s">
        <v>1502</v>
      </c>
      <c r="H11" s="231" t="s">
        <v>1503</v>
      </c>
      <c r="I11" s="236" t="s">
        <v>1504</v>
      </c>
    </row>
    <row r="12" spans="1:9" ht="48" customHeight="1">
      <c r="A12" s="234">
        <v>0.5</v>
      </c>
      <c r="B12" s="231" t="s">
        <v>1505</v>
      </c>
      <c r="C12" s="231" t="s">
        <v>1506</v>
      </c>
      <c r="D12" s="231" t="s">
        <v>1507</v>
      </c>
      <c r="E12" s="231" t="s">
        <v>1508</v>
      </c>
      <c r="F12" s="231" t="s">
        <v>1509</v>
      </c>
      <c r="G12" s="231" t="s">
        <v>1510</v>
      </c>
      <c r="H12" s="231" t="s">
        <v>1511</v>
      </c>
      <c r="I12" s="236" t="s">
        <v>1512</v>
      </c>
    </row>
    <row r="13" spans="1:9" ht="48" customHeight="1">
      <c r="A13" s="234">
        <v>0.520833333333333</v>
      </c>
      <c r="B13" s="231" t="s">
        <v>1513</v>
      </c>
      <c r="C13" s="231" t="s">
        <v>1514</v>
      </c>
      <c r="D13" s="231" t="s">
        <v>1515</v>
      </c>
      <c r="E13" s="231" t="s">
        <v>1516</v>
      </c>
      <c r="F13" s="231" t="s">
        <v>1517</v>
      </c>
      <c r="G13" s="231" t="s">
        <v>1518</v>
      </c>
      <c r="H13" s="231" t="s">
        <v>1519</v>
      </c>
      <c r="I13" s="236" t="s">
        <v>1520</v>
      </c>
    </row>
    <row r="14" spans="1:9" ht="48" customHeight="1">
      <c r="A14" s="234">
        <v>0.541666666666667</v>
      </c>
      <c r="B14" s="231" t="s">
        <v>1521</v>
      </c>
      <c r="C14" s="231" t="s">
        <v>1522</v>
      </c>
      <c r="D14" s="231" t="s">
        <v>1523</v>
      </c>
      <c r="E14" s="231" t="s">
        <v>1524</v>
      </c>
      <c r="F14" s="231" t="s">
        <v>1525</v>
      </c>
      <c r="G14" s="231" t="s">
        <v>1526</v>
      </c>
      <c r="H14" s="231" t="s">
        <v>1527</v>
      </c>
      <c r="I14" s="236" t="s">
        <v>1528</v>
      </c>
    </row>
    <row r="15" spans="1:9" ht="48" customHeight="1">
      <c r="A15" s="234">
        <v>0.5625</v>
      </c>
      <c r="B15" s="231" t="s">
        <v>1529</v>
      </c>
      <c r="C15" s="231" t="s">
        <v>1530</v>
      </c>
      <c r="D15" s="231" t="s">
        <v>1825</v>
      </c>
      <c r="E15" s="231" t="s">
        <v>1826</v>
      </c>
      <c r="F15" s="231" t="s">
        <v>1531</v>
      </c>
      <c r="G15" s="231" t="s">
        <v>1532</v>
      </c>
      <c r="H15" s="231" t="s">
        <v>1533</v>
      </c>
      <c r="I15" s="236" t="s">
        <v>1534</v>
      </c>
    </row>
    <row r="16" spans="1:9" ht="48" customHeight="1">
      <c r="A16" s="234">
        <v>0.583333333333333</v>
      </c>
      <c r="B16" s="231" t="s">
        <v>1535</v>
      </c>
      <c r="C16" s="231" t="s">
        <v>1536</v>
      </c>
      <c r="D16" s="231" t="s">
        <v>1537</v>
      </c>
      <c r="E16" s="231" t="s">
        <v>1538</v>
      </c>
      <c r="F16" s="231" t="s">
        <v>1539</v>
      </c>
      <c r="G16" s="231" t="s">
        <v>1540</v>
      </c>
      <c r="H16" s="231" t="s">
        <v>1541</v>
      </c>
      <c r="I16" s="236" t="s">
        <v>1542</v>
      </c>
    </row>
    <row r="17" spans="1:9" ht="48" customHeight="1">
      <c r="A17" s="234">
        <v>0.604166666666667</v>
      </c>
      <c r="B17" s="230" t="s">
        <v>1543</v>
      </c>
      <c r="C17" s="230" t="s">
        <v>1544</v>
      </c>
      <c r="D17" s="230" t="s">
        <v>1545</v>
      </c>
      <c r="E17" s="230" t="s">
        <v>1546</v>
      </c>
      <c r="F17" s="230" t="s">
        <v>1547</v>
      </c>
      <c r="G17" s="230" t="s">
        <v>1548</v>
      </c>
      <c r="H17" s="231" t="s">
        <v>1549</v>
      </c>
      <c r="I17" s="236" t="s">
        <v>1550</v>
      </c>
    </row>
    <row r="18" spans="1:9" ht="48" customHeight="1">
      <c r="A18" s="234">
        <v>0.625</v>
      </c>
      <c r="B18" s="231" t="s">
        <v>1551</v>
      </c>
      <c r="C18" s="231" t="s">
        <v>1552</v>
      </c>
      <c r="D18" s="231" t="s">
        <v>1553</v>
      </c>
      <c r="E18" s="231" t="s">
        <v>3962</v>
      </c>
      <c r="F18" s="231" t="s">
        <v>3963</v>
      </c>
      <c r="G18" s="231" t="s">
        <v>3964</v>
      </c>
      <c r="H18" s="231" t="s">
        <v>3965</v>
      </c>
      <c r="I18" s="236" t="s">
        <v>3966</v>
      </c>
    </row>
    <row r="19" spans="1:9" ht="48" customHeight="1">
      <c r="A19" s="234">
        <v>0.645833333333334</v>
      </c>
      <c r="B19" s="231" t="s">
        <v>3967</v>
      </c>
      <c r="C19" s="231" t="s">
        <v>3968</v>
      </c>
      <c r="D19" s="231" t="s">
        <v>3969</v>
      </c>
      <c r="E19" s="231" t="s">
        <v>1988</v>
      </c>
      <c r="F19" s="231" t="s">
        <v>1989</v>
      </c>
      <c r="G19" s="231" t="s">
        <v>3970</v>
      </c>
      <c r="H19" s="231" t="s">
        <v>3971</v>
      </c>
      <c r="I19" s="236" t="s">
        <v>3972</v>
      </c>
    </row>
    <row r="20" spans="1:9" ht="48" customHeight="1">
      <c r="A20" s="234">
        <v>0.666666666666667</v>
      </c>
      <c r="B20" s="230" t="s">
        <v>3973</v>
      </c>
      <c r="C20" s="230" t="s">
        <v>3974</v>
      </c>
      <c r="D20" s="230" t="s">
        <v>3975</v>
      </c>
      <c r="E20" s="230" t="s">
        <v>3976</v>
      </c>
      <c r="F20" s="230" t="s">
        <v>3977</v>
      </c>
      <c r="G20" s="230" t="s">
        <v>3978</v>
      </c>
      <c r="H20" s="231" t="s">
        <v>1990</v>
      </c>
      <c r="I20" s="236" t="s">
        <v>3979</v>
      </c>
    </row>
    <row r="21" spans="1:9" ht="48" customHeight="1">
      <c r="A21" s="234">
        <v>0.6875</v>
      </c>
      <c r="B21" s="231" t="s">
        <v>3980</v>
      </c>
      <c r="C21" s="231" t="s">
        <v>3981</v>
      </c>
      <c r="D21" s="231" t="s">
        <v>3982</v>
      </c>
      <c r="E21" s="231" t="s">
        <v>3983</v>
      </c>
      <c r="F21" s="231" t="s">
        <v>3984</v>
      </c>
      <c r="G21" s="231" t="s">
        <v>3985</v>
      </c>
      <c r="H21" s="231" t="s">
        <v>3986</v>
      </c>
      <c r="I21" s="236" t="s">
        <v>3987</v>
      </c>
    </row>
    <row r="22" spans="1:9" ht="48" customHeight="1">
      <c r="A22" s="234">
        <v>0.708333333333334</v>
      </c>
      <c r="B22" s="231" t="s">
        <v>3988</v>
      </c>
      <c r="C22" s="231" t="s">
        <v>3989</v>
      </c>
      <c r="D22" s="231" t="s">
        <v>3990</v>
      </c>
      <c r="E22" s="231" t="s">
        <v>3991</v>
      </c>
      <c r="F22" s="231" t="s">
        <v>3992</v>
      </c>
      <c r="G22" s="231" t="s">
        <v>3993</v>
      </c>
      <c r="H22" s="231" t="s">
        <v>3994</v>
      </c>
      <c r="I22" s="236" t="s">
        <v>3995</v>
      </c>
    </row>
    <row r="23" spans="1:9" ht="48" customHeight="1">
      <c r="A23" s="234">
        <v>0.729166666666667</v>
      </c>
      <c r="B23" s="230" t="s">
        <v>3996</v>
      </c>
      <c r="C23" s="230" t="s">
        <v>3997</v>
      </c>
      <c r="D23" s="230" t="s">
        <v>3998</v>
      </c>
      <c r="E23" s="231" t="s">
        <v>3999</v>
      </c>
      <c r="F23" s="231" t="s">
        <v>4000</v>
      </c>
      <c r="G23" s="231" t="s">
        <v>4001</v>
      </c>
      <c r="H23" s="231" t="s">
        <v>4002</v>
      </c>
      <c r="I23" s="236" t="s">
        <v>4003</v>
      </c>
    </row>
    <row r="24" spans="1:9" ht="48" customHeight="1">
      <c r="A24" s="234">
        <v>0.75</v>
      </c>
      <c r="B24" s="231" t="s">
        <v>4004</v>
      </c>
      <c r="C24" s="231" t="s">
        <v>4005</v>
      </c>
      <c r="D24" s="230" t="s">
        <v>4006</v>
      </c>
      <c r="E24" s="231" t="s">
        <v>1827</v>
      </c>
      <c r="F24" s="231" t="s">
        <v>1828</v>
      </c>
      <c r="G24" s="231" t="s">
        <v>1829</v>
      </c>
      <c r="H24" s="231" t="s">
        <v>4007</v>
      </c>
      <c r="I24" s="236" t="s">
        <v>1830</v>
      </c>
    </row>
    <row r="25" spans="1:9" ht="48" customHeight="1">
      <c r="A25" s="234">
        <v>0.770833333333334</v>
      </c>
      <c r="B25" s="231" t="s">
        <v>4008</v>
      </c>
      <c r="C25" s="231" t="s">
        <v>4009</v>
      </c>
      <c r="D25" s="231" t="s">
        <v>1831</v>
      </c>
      <c r="E25" s="231" t="s">
        <v>1832</v>
      </c>
      <c r="F25" s="231" t="s">
        <v>1833</v>
      </c>
      <c r="G25" s="231" t="s">
        <v>1834</v>
      </c>
      <c r="H25" s="231" t="s">
        <v>4010</v>
      </c>
      <c r="I25" s="236" t="s">
        <v>1835</v>
      </c>
    </row>
    <row r="26" spans="1:9" ht="48" customHeight="1">
      <c r="A26" s="234">
        <v>0.791666666666667</v>
      </c>
      <c r="B26" s="230" t="s">
        <v>4011</v>
      </c>
      <c r="C26" s="230" t="s">
        <v>4012</v>
      </c>
      <c r="D26" s="230" t="s">
        <v>4013</v>
      </c>
      <c r="E26" s="231" t="s">
        <v>4014</v>
      </c>
      <c r="F26" s="231" t="s">
        <v>4015</v>
      </c>
      <c r="G26" s="231" t="s">
        <v>4016</v>
      </c>
      <c r="H26" s="231" t="s">
        <v>4017</v>
      </c>
      <c r="I26" s="236" t="s">
        <v>4018</v>
      </c>
    </row>
    <row r="27" spans="1:9" ht="48" customHeight="1">
      <c r="A27" s="234">
        <v>0.812500000000001</v>
      </c>
      <c r="B27" s="231" t="s">
        <v>4019</v>
      </c>
      <c r="C27" s="231" t="s">
        <v>4020</v>
      </c>
      <c r="D27" s="231" t="s">
        <v>4021</v>
      </c>
      <c r="E27" s="231" t="s">
        <v>4022</v>
      </c>
      <c r="F27" s="231" t="s">
        <v>4023</v>
      </c>
      <c r="G27" s="231" t="s">
        <v>4024</v>
      </c>
      <c r="H27" s="231" t="s">
        <v>4025</v>
      </c>
      <c r="I27" s="236" t="s">
        <v>4026</v>
      </c>
    </row>
    <row r="28" spans="1:9" ht="48" customHeight="1" thickBot="1">
      <c r="A28" s="237">
        <v>0.833333333333334</v>
      </c>
      <c r="B28" s="239" t="s">
        <v>4027</v>
      </c>
      <c r="C28" s="239" t="s">
        <v>4028</v>
      </c>
      <c r="D28" s="239" t="s">
        <v>4029</v>
      </c>
      <c r="E28" s="238"/>
      <c r="F28" s="238"/>
      <c r="G28" s="241"/>
      <c r="H28" s="241"/>
      <c r="I28" s="242"/>
    </row>
  </sheetData>
  <mergeCells count="2">
    <mergeCell ref="A1:I1"/>
    <mergeCell ref="B2:I2"/>
  </mergeCells>
  <printOptions/>
  <pageMargins left="0.9448818897637796" right="0.7480314960629921" top="0.7874015748031497" bottom="0.5905511811023623" header="0.5118110236220472" footer="0.5118110236220472"/>
  <pageSetup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="60" zoomScaleNormal="60" workbookViewId="0" topLeftCell="A1">
      <selection activeCell="F8" sqref="F8"/>
    </sheetView>
  </sheetViews>
  <sheetFormatPr defaultColWidth="9.00390625" defaultRowHeight="21.75" customHeight="1"/>
  <cols>
    <col min="1" max="1" width="12.125" style="192" customWidth="1"/>
    <col min="2" max="2" width="19.125" style="190" customWidth="1"/>
    <col min="3" max="3" width="18.50390625" style="190" customWidth="1"/>
    <col min="4" max="4" width="17.875" style="190" customWidth="1"/>
    <col min="5" max="5" width="18.25390625" style="190" customWidth="1"/>
    <col min="6" max="6" width="19.375" style="190" customWidth="1"/>
    <col min="7" max="16384" width="12.625" style="190" customWidth="1"/>
  </cols>
  <sheetData>
    <row r="1" spans="1:6" ht="40.5" customHeight="1">
      <c r="A1" s="488" t="s">
        <v>2502</v>
      </c>
      <c r="B1" s="489"/>
      <c r="C1" s="489"/>
      <c r="D1" s="489"/>
      <c r="E1" s="489"/>
      <c r="F1" s="490"/>
    </row>
    <row r="2" spans="1:6" ht="33" customHeight="1">
      <c r="A2" s="244" t="s">
        <v>4030</v>
      </c>
      <c r="B2" s="392" t="s">
        <v>4031</v>
      </c>
      <c r="C2" s="392"/>
      <c r="D2" s="392"/>
      <c r="E2" s="392"/>
      <c r="F2" s="487"/>
    </row>
    <row r="3" spans="1:6" ht="33" customHeight="1">
      <c r="A3" s="244" t="s">
        <v>4032</v>
      </c>
      <c r="B3" s="227" t="s">
        <v>4033</v>
      </c>
      <c r="C3" s="227" t="s">
        <v>2542</v>
      </c>
      <c r="D3" s="227" t="s">
        <v>2543</v>
      </c>
      <c r="E3" s="227" t="s">
        <v>2544</v>
      </c>
      <c r="F3" s="228" t="s">
        <v>2219</v>
      </c>
    </row>
    <row r="4" spans="1:6" ht="33" customHeight="1">
      <c r="A4" s="244">
        <v>0.375</v>
      </c>
      <c r="B4" s="245" t="s">
        <v>4034</v>
      </c>
      <c r="C4" s="245" t="s">
        <v>4035</v>
      </c>
      <c r="D4" s="245" t="s">
        <v>4036</v>
      </c>
      <c r="E4" s="245" t="s">
        <v>4037</v>
      </c>
      <c r="F4" s="236" t="s">
        <v>2941</v>
      </c>
    </row>
    <row r="5" spans="1:5" ht="33" customHeight="1">
      <c r="A5" s="244">
        <v>0.40277777777777773</v>
      </c>
      <c r="B5" s="245" t="s">
        <v>4038</v>
      </c>
      <c r="C5" s="245" t="s">
        <v>4039</v>
      </c>
      <c r="D5" s="245" t="s">
        <v>4040</v>
      </c>
      <c r="E5" s="245" t="s">
        <v>4041</v>
      </c>
    </row>
    <row r="6" spans="1:6" ht="33" customHeight="1">
      <c r="A6" s="244">
        <v>0.4305555555555556</v>
      </c>
      <c r="B6" s="231" t="s">
        <v>2557</v>
      </c>
      <c r="C6" s="231" t="s">
        <v>2558</v>
      </c>
      <c r="D6" s="231" t="s">
        <v>2559</v>
      </c>
      <c r="E6" s="231" t="s">
        <v>2560</v>
      </c>
      <c r="F6" s="236" t="s">
        <v>2942</v>
      </c>
    </row>
    <row r="7" spans="1:6" ht="33" customHeight="1">
      <c r="A7" s="244">
        <v>0.4513888888888889</v>
      </c>
      <c r="B7" s="231" t="s">
        <v>2561</v>
      </c>
      <c r="C7" s="231" t="s">
        <v>2562</v>
      </c>
      <c r="D7" s="231" t="s">
        <v>2563</v>
      </c>
      <c r="E7" s="231" t="s">
        <v>2564</v>
      </c>
      <c r="F7" s="236"/>
    </row>
    <row r="8" spans="1:6" ht="33" customHeight="1">
      <c r="A8" s="244">
        <v>0.47222222222222227</v>
      </c>
      <c r="B8" s="230" t="s">
        <v>4042</v>
      </c>
      <c r="C8" s="230" t="s">
        <v>4043</v>
      </c>
      <c r="D8" s="230" t="s">
        <v>4044</v>
      </c>
      <c r="E8" s="230" t="s">
        <v>4045</v>
      </c>
      <c r="F8" s="236" t="s">
        <v>4055</v>
      </c>
    </row>
    <row r="9" spans="1:5" ht="33" customHeight="1">
      <c r="A9" s="244">
        <v>0.499999999999998</v>
      </c>
      <c r="B9" s="230" t="s">
        <v>4047</v>
      </c>
      <c r="C9" s="230" t="s">
        <v>4048</v>
      </c>
      <c r="D9" s="230" t="s">
        <v>4049</v>
      </c>
      <c r="E9" s="230" t="s">
        <v>4050</v>
      </c>
    </row>
    <row r="10" spans="1:6" ht="33" customHeight="1">
      <c r="A10" s="244">
        <v>0.5208333333333334</v>
      </c>
      <c r="B10" s="230" t="s">
        <v>4051</v>
      </c>
      <c r="C10" s="230" t="s">
        <v>4052</v>
      </c>
      <c r="D10" s="230" t="s">
        <v>4053</v>
      </c>
      <c r="E10" s="230" t="s">
        <v>4054</v>
      </c>
      <c r="F10" s="236" t="s">
        <v>4046</v>
      </c>
    </row>
    <row r="11" spans="1:6" ht="33" customHeight="1">
      <c r="A11" s="244">
        <v>0.541666666666664</v>
      </c>
      <c r="B11" s="231" t="s">
        <v>4056</v>
      </c>
      <c r="C11" s="231" t="s">
        <v>4057</v>
      </c>
      <c r="D11" s="231" t="s">
        <v>4058</v>
      </c>
      <c r="E11" s="231" t="s">
        <v>4059</v>
      </c>
      <c r="F11" s="236"/>
    </row>
    <row r="12" spans="1:6" ht="33" customHeight="1">
      <c r="A12" s="244">
        <v>0.562499999999997</v>
      </c>
      <c r="B12" s="245" t="s">
        <v>4060</v>
      </c>
      <c r="C12" s="245" t="s">
        <v>4061</v>
      </c>
      <c r="D12" s="245" t="s">
        <v>4062</v>
      </c>
      <c r="E12" s="245" t="s">
        <v>4063</v>
      </c>
      <c r="F12" s="236" t="s">
        <v>4064</v>
      </c>
    </row>
    <row r="13" spans="1:6" ht="33" customHeight="1">
      <c r="A13" s="244">
        <v>0.5902777777777778</v>
      </c>
      <c r="B13" s="231" t="s">
        <v>4065</v>
      </c>
      <c r="C13" s="231" t="s">
        <v>4066</v>
      </c>
      <c r="D13" s="231" t="s">
        <v>4067</v>
      </c>
      <c r="E13" s="231" t="s">
        <v>2573</v>
      </c>
      <c r="F13" s="236"/>
    </row>
    <row r="14" spans="1:10" ht="33" customHeight="1">
      <c r="A14" s="244">
        <v>0.6180555555555556</v>
      </c>
      <c r="B14" s="230" t="s">
        <v>4068</v>
      </c>
      <c r="C14" s="230" t="s">
        <v>4069</v>
      </c>
      <c r="D14" s="230" t="s">
        <v>4070</v>
      </c>
      <c r="E14" s="230" t="s">
        <v>4071</v>
      </c>
      <c r="F14" s="236" t="s">
        <v>4072</v>
      </c>
      <c r="J14" s="17"/>
    </row>
    <row r="15" spans="1:6" ht="33" customHeight="1">
      <c r="A15" s="244">
        <v>0.6458333333333334</v>
      </c>
      <c r="B15" s="231" t="s">
        <v>4073</v>
      </c>
      <c r="C15" s="231" t="s">
        <v>4074</v>
      </c>
      <c r="D15" s="231" t="s">
        <v>4075</v>
      </c>
      <c r="E15" s="231" t="s">
        <v>4076</v>
      </c>
      <c r="F15" s="236" t="s">
        <v>4077</v>
      </c>
    </row>
    <row r="16" spans="1:6" ht="33" customHeight="1" thickBot="1">
      <c r="A16" s="246">
        <v>0.6666666666666666</v>
      </c>
      <c r="B16" s="239" t="s">
        <v>4078</v>
      </c>
      <c r="C16" s="239" t="s">
        <v>2556</v>
      </c>
      <c r="D16" s="239" t="s">
        <v>4079</v>
      </c>
      <c r="E16" s="239"/>
      <c r="F16" s="240"/>
    </row>
    <row r="18" ht="21.75" customHeight="1">
      <c r="E18" s="191"/>
    </row>
  </sheetData>
  <mergeCells count="2">
    <mergeCell ref="B2:F2"/>
    <mergeCell ref="A1:F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="60" workbookViewId="0" topLeftCell="A1">
      <selection activeCell="F11" sqref="F11"/>
    </sheetView>
  </sheetViews>
  <sheetFormatPr defaultColWidth="9.00390625" defaultRowHeight="21.75" customHeight="1"/>
  <cols>
    <col min="1" max="1" width="16.625" style="192" customWidth="1"/>
    <col min="2" max="2" width="19.375" style="190" customWidth="1"/>
    <col min="3" max="3" width="20.00390625" style="190" customWidth="1"/>
    <col min="4" max="4" width="18.875" style="190" customWidth="1"/>
    <col min="5" max="5" width="18.50390625" style="190" customWidth="1"/>
    <col min="6" max="16384" width="12.625" style="190" customWidth="1"/>
  </cols>
  <sheetData>
    <row r="1" spans="1:5" ht="39.75" customHeight="1">
      <c r="A1" s="491" t="s">
        <v>2502</v>
      </c>
      <c r="B1" s="492"/>
      <c r="C1" s="492"/>
      <c r="D1" s="492"/>
      <c r="E1" s="493"/>
    </row>
    <row r="2" spans="1:5" ht="39.75" customHeight="1">
      <c r="A2" s="244" t="s">
        <v>2612</v>
      </c>
      <c r="B2" s="392" t="s">
        <v>4080</v>
      </c>
      <c r="C2" s="392"/>
      <c r="D2" s="392"/>
      <c r="E2" s="487"/>
    </row>
    <row r="3" spans="1:5" ht="39.75" customHeight="1">
      <c r="A3" s="244" t="s">
        <v>1818</v>
      </c>
      <c r="B3" s="227" t="s">
        <v>3226</v>
      </c>
      <c r="C3" s="227" t="s">
        <v>3227</v>
      </c>
      <c r="D3" s="227" t="s">
        <v>3228</v>
      </c>
      <c r="E3" s="228" t="s">
        <v>3229</v>
      </c>
    </row>
    <row r="4" spans="1:5" ht="39.75" customHeight="1">
      <c r="A4" s="244">
        <v>0.375</v>
      </c>
      <c r="B4" s="245" t="s">
        <v>4081</v>
      </c>
      <c r="C4" s="245" t="s">
        <v>4082</v>
      </c>
      <c r="D4" s="231" t="s">
        <v>2565</v>
      </c>
      <c r="E4" s="236" t="s">
        <v>4083</v>
      </c>
    </row>
    <row r="5" spans="1:5" ht="39.75" customHeight="1">
      <c r="A5" s="244">
        <v>0.40972222222222227</v>
      </c>
      <c r="B5" s="230" t="s">
        <v>4084</v>
      </c>
      <c r="C5" s="230" t="s">
        <v>4085</v>
      </c>
      <c r="D5" s="247"/>
      <c r="E5" s="236" t="s">
        <v>2567</v>
      </c>
    </row>
    <row r="6" spans="1:5" ht="39.75" customHeight="1">
      <c r="A6" s="244">
        <v>0.4444444444444444</v>
      </c>
      <c r="B6" s="230" t="s">
        <v>4086</v>
      </c>
      <c r="C6" s="230" t="s">
        <v>4087</v>
      </c>
      <c r="D6" s="231" t="s">
        <v>2566</v>
      </c>
      <c r="E6" s="236"/>
    </row>
    <row r="7" spans="1:5" ht="39.75" customHeight="1">
      <c r="A7" s="244">
        <v>0.4791666666666667</v>
      </c>
      <c r="B7" s="231" t="s">
        <v>4088</v>
      </c>
      <c r="C7" s="231" t="s">
        <v>4089</v>
      </c>
      <c r="D7" s="231"/>
      <c r="E7" s="236" t="s">
        <v>2568</v>
      </c>
    </row>
    <row r="8" spans="1:5" ht="39.75" customHeight="1">
      <c r="A8" s="244">
        <v>0.513888888888889</v>
      </c>
      <c r="B8" s="245" t="s">
        <v>4090</v>
      </c>
      <c r="C8" s="245" t="s">
        <v>4091</v>
      </c>
      <c r="D8" s="231" t="s">
        <v>4092</v>
      </c>
      <c r="E8" s="236"/>
    </row>
    <row r="9" spans="1:5" ht="39.75" customHeight="1">
      <c r="A9" s="244">
        <v>0.548611111111111</v>
      </c>
      <c r="B9" s="230" t="s">
        <v>4093</v>
      </c>
      <c r="C9" s="230" t="s">
        <v>4094</v>
      </c>
      <c r="D9" s="247"/>
      <c r="E9" s="236" t="s">
        <v>2569</v>
      </c>
    </row>
    <row r="10" spans="1:5" ht="39.75" customHeight="1">
      <c r="A10" s="244">
        <v>0.5833333333333334</v>
      </c>
      <c r="B10" s="230" t="s">
        <v>4095</v>
      </c>
      <c r="C10" s="230" t="s">
        <v>4096</v>
      </c>
      <c r="D10" s="231" t="s">
        <v>2570</v>
      </c>
      <c r="E10" s="236" t="s">
        <v>2571</v>
      </c>
    </row>
    <row r="11" spans="1:5" ht="39.75" customHeight="1" thickBot="1">
      <c r="A11" s="246">
        <v>0.6180555555555556</v>
      </c>
      <c r="B11" s="239" t="s">
        <v>4097</v>
      </c>
      <c r="C11" s="239" t="s">
        <v>4098</v>
      </c>
      <c r="D11" s="239" t="s">
        <v>2572</v>
      </c>
      <c r="E11" s="240"/>
    </row>
  </sheetData>
  <mergeCells count="2">
    <mergeCell ref="A1:E1"/>
    <mergeCell ref="B2:E2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W257"/>
  <sheetViews>
    <sheetView workbookViewId="0" topLeftCell="A19">
      <selection activeCell="G9" sqref="G9"/>
    </sheetView>
  </sheetViews>
  <sheetFormatPr defaultColWidth="9.00390625" defaultRowHeight="18" customHeight="1"/>
  <cols>
    <col min="1" max="1" width="8.00390625" style="4" customWidth="1"/>
    <col min="2" max="2" width="13.375" style="4" customWidth="1"/>
    <col min="3" max="3" width="4.50390625" style="13" bestFit="1" customWidth="1"/>
    <col min="4" max="4" width="7.75390625" style="4" customWidth="1"/>
    <col min="5" max="6" width="9.75390625" style="4" customWidth="1"/>
    <col min="7" max="7" width="12.625" style="4" customWidth="1"/>
    <col min="8" max="8" width="6.625" style="20" bestFit="1" customWidth="1"/>
    <col min="9" max="10" width="6.625" style="20" customWidth="1"/>
    <col min="11" max="12" width="8.00390625" style="4" customWidth="1"/>
    <col min="13" max="13" width="12.875" style="4" bestFit="1" customWidth="1"/>
    <col min="14" max="14" width="4.625" style="4" bestFit="1" customWidth="1"/>
    <col min="15" max="15" width="9.00390625" style="4" customWidth="1"/>
    <col min="16" max="17" width="13.625" style="13" customWidth="1"/>
    <col min="18" max="18" width="12.625" style="13" customWidth="1"/>
    <col min="19" max="19" width="5.375" style="47" customWidth="1"/>
    <col min="20" max="16384" width="9.00390625" style="13" customWidth="1"/>
  </cols>
  <sheetData>
    <row r="1" spans="2:20" ht="33.75" customHeight="1">
      <c r="B1" s="129"/>
      <c r="C1" s="130"/>
      <c r="D1" s="130"/>
      <c r="E1" s="130" t="s">
        <v>2503</v>
      </c>
      <c r="F1" s="130"/>
      <c r="G1" s="130"/>
      <c r="H1" s="130"/>
      <c r="I1" s="130"/>
      <c r="J1" s="130"/>
      <c r="K1" s="129"/>
      <c r="L1" s="129"/>
      <c r="M1" s="129"/>
      <c r="N1" s="130"/>
      <c r="O1" s="130"/>
      <c r="P1" s="129" t="s">
        <v>2503</v>
      </c>
      <c r="Q1" s="130"/>
      <c r="R1" s="130"/>
      <c r="S1" s="130"/>
      <c r="T1" s="130"/>
    </row>
    <row r="2" spans="2:17" ht="18" customHeight="1">
      <c r="B2" s="3"/>
      <c r="C2" s="7"/>
      <c r="D2" s="47"/>
      <c r="E2" s="132">
        <v>39287</v>
      </c>
      <c r="F2" s="132">
        <v>39287</v>
      </c>
      <c r="O2" s="47"/>
      <c r="P2" s="132">
        <v>39287</v>
      </c>
      <c r="Q2" s="132">
        <v>39287</v>
      </c>
    </row>
    <row r="3" spans="1:17" ht="16.5">
      <c r="A3" s="177"/>
      <c r="B3" s="20"/>
      <c r="C3" s="47"/>
      <c r="D3" s="77"/>
      <c r="E3" s="77"/>
      <c r="F3" s="77"/>
      <c r="G3" s="47"/>
      <c r="H3" s="47"/>
      <c r="I3" s="47"/>
      <c r="J3" s="47"/>
      <c r="K3" s="13"/>
      <c r="O3" s="77"/>
      <c r="P3" s="77"/>
      <c r="Q3" s="77"/>
    </row>
    <row r="4" spans="1:18" ht="18" customHeight="1" thickBot="1">
      <c r="A4" s="177" t="s">
        <v>2136</v>
      </c>
      <c r="B4" s="177" t="s">
        <v>2161</v>
      </c>
      <c r="C4" s="13">
        <v>1</v>
      </c>
      <c r="H4" s="47"/>
      <c r="I4" s="47"/>
      <c r="J4" s="47"/>
      <c r="K4" s="110"/>
      <c r="L4" s="177" t="s">
        <v>1679</v>
      </c>
      <c r="M4" s="177" t="s">
        <v>2168</v>
      </c>
      <c r="N4" s="13">
        <v>17</v>
      </c>
      <c r="O4" s="292"/>
      <c r="P4" s="292"/>
      <c r="Q4" s="4" t="s">
        <v>2913</v>
      </c>
      <c r="R4" s="4"/>
    </row>
    <row r="5" spans="2:19" ht="18" customHeight="1" thickBot="1">
      <c r="B5" s="110"/>
      <c r="D5" s="73"/>
      <c r="E5" s="63"/>
      <c r="F5" s="59"/>
      <c r="N5" s="13"/>
      <c r="O5" s="10"/>
      <c r="P5" s="287" t="s">
        <v>2742</v>
      </c>
      <c r="Q5" s="295">
        <v>0.8840277777777777</v>
      </c>
      <c r="R5" s="4"/>
      <c r="S5" s="20"/>
    </row>
    <row r="6" spans="2:19" ht="18" customHeight="1">
      <c r="B6" s="131" t="s">
        <v>2017</v>
      </c>
      <c r="C6" s="13">
        <v>2</v>
      </c>
      <c r="D6" s="61"/>
      <c r="E6" s="65"/>
      <c r="F6" s="63"/>
      <c r="G6" s="107"/>
      <c r="K6" s="110"/>
      <c r="L6" s="177" t="s">
        <v>2148</v>
      </c>
      <c r="M6" s="177" t="s">
        <v>2166</v>
      </c>
      <c r="N6" s="13">
        <v>18</v>
      </c>
      <c r="O6" s="61"/>
      <c r="P6" s="65" t="s">
        <v>2186</v>
      </c>
      <c r="Q6" s="314"/>
      <c r="R6" s="4"/>
      <c r="S6" s="20"/>
    </row>
    <row r="7" spans="1:19" ht="18" customHeight="1" thickBot="1">
      <c r="A7" s="177"/>
      <c r="D7" s="10"/>
      <c r="E7" s="10"/>
      <c r="F7" s="66"/>
      <c r="G7" s="312"/>
      <c r="H7" s="113" t="s">
        <v>2685</v>
      </c>
      <c r="I7" s="113"/>
      <c r="J7" s="113"/>
      <c r="N7" s="13"/>
      <c r="O7" s="10"/>
      <c r="P7" s="10"/>
      <c r="Q7" s="308"/>
      <c r="R7" s="315" t="s">
        <v>1671</v>
      </c>
      <c r="S7" s="113" t="s">
        <v>2689</v>
      </c>
    </row>
    <row r="8" spans="1:19" ht="18" customHeight="1" thickBot="1">
      <c r="A8" s="177" t="s">
        <v>2137</v>
      </c>
      <c r="B8" s="177" t="s">
        <v>2162</v>
      </c>
      <c r="C8" s="13">
        <v>3</v>
      </c>
      <c r="D8" s="292"/>
      <c r="E8" s="292"/>
      <c r="F8" s="308" t="s">
        <v>1846</v>
      </c>
      <c r="G8" s="4" t="s">
        <v>1667</v>
      </c>
      <c r="K8" s="110"/>
      <c r="L8" s="177" t="s">
        <v>2149</v>
      </c>
      <c r="M8" s="177" t="s">
        <v>2162</v>
      </c>
      <c r="N8" s="4">
        <v>19</v>
      </c>
      <c r="O8" s="292"/>
      <c r="P8" s="292"/>
      <c r="Q8" s="66" t="s">
        <v>1850</v>
      </c>
      <c r="R8" s="4"/>
      <c r="S8" s="20"/>
    </row>
    <row r="9" spans="2:18" ht="18" customHeight="1" thickBot="1">
      <c r="B9" s="110"/>
      <c r="D9" s="10"/>
      <c r="E9" s="287" t="s">
        <v>2753</v>
      </c>
      <c r="F9" s="304" t="s">
        <v>2189</v>
      </c>
      <c r="O9" s="10"/>
      <c r="P9" s="287" t="s">
        <v>2755</v>
      </c>
      <c r="Q9" s="269" t="s">
        <v>2193</v>
      </c>
      <c r="R9" s="4"/>
    </row>
    <row r="10" spans="1:18" ht="18" customHeight="1">
      <c r="A10" s="177" t="s">
        <v>2138</v>
      </c>
      <c r="B10" s="177" t="s">
        <v>2163</v>
      </c>
      <c r="C10" s="13">
        <v>4</v>
      </c>
      <c r="D10" s="61"/>
      <c r="E10" s="65" t="s">
        <v>2179</v>
      </c>
      <c r="F10" s="10" t="s">
        <v>2908</v>
      </c>
      <c r="K10" s="110"/>
      <c r="L10" s="177" t="s">
        <v>2150</v>
      </c>
      <c r="M10" s="177" t="s">
        <v>2165</v>
      </c>
      <c r="N10" s="13">
        <v>20</v>
      </c>
      <c r="O10" s="61"/>
      <c r="P10" s="65" t="s">
        <v>2185</v>
      </c>
      <c r="Q10" s="10" t="s">
        <v>2914</v>
      </c>
      <c r="R10" s="4"/>
    </row>
    <row r="11" spans="1:19" ht="18" customHeight="1">
      <c r="A11" s="177"/>
      <c r="B11" s="110"/>
      <c r="K11" s="110"/>
      <c r="L11" s="110"/>
      <c r="M11" s="110"/>
      <c r="N11" s="13"/>
      <c r="O11" s="10"/>
      <c r="P11" s="48"/>
      <c r="Q11" s="276">
        <v>0.8854166666666666</v>
      </c>
      <c r="R11" s="48"/>
      <c r="S11" s="20"/>
    </row>
    <row r="12" spans="1:19" ht="18" customHeight="1" thickBot="1">
      <c r="A12" s="177" t="s">
        <v>2139</v>
      </c>
      <c r="B12" s="177" t="s">
        <v>2164</v>
      </c>
      <c r="C12" s="13">
        <v>5</v>
      </c>
      <c r="K12" s="110"/>
      <c r="L12" s="177" t="s">
        <v>2151</v>
      </c>
      <c r="M12" s="177"/>
      <c r="N12" s="13">
        <v>21</v>
      </c>
      <c r="O12" s="292"/>
      <c r="P12" s="292"/>
      <c r="Q12" s="4" t="s">
        <v>2915</v>
      </c>
      <c r="R12" s="48"/>
      <c r="S12" s="20"/>
    </row>
    <row r="13" spans="2:19" ht="18" customHeight="1" thickBot="1">
      <c r="B13" s="110"/>
      <c r="D13" s="73"/>
      <c r="E13" s="63"/>
      <c r="F13" s="59"/>
      <c r="H13" s="113"/>
      <c r="I13" s="113"/>
      <c r="J13" s="113"/>
      <c r="N13" s="13"/>
      <c r="O13" s="10"/>
      <c r="P13" s="287" t="s">
        <v>2743</v>
      </c>
      <c r="Q13" s="295">
        <v>0.8840277777777777</v>
      </c>
      <c r="R13" s="4"/>
      <c r="S13" s="113"/>
    </row>
    <row r="14" spans="2:19" ht="18" customHeight="1">
      <c r="B14" s="131" t="s">
        <v>2017</v>
      </c>
      <c r="C14" s="13">
        <v>6</v>
      </c>
      <c r="D14" s="61"/>
      <c r="E14" s="65"/>
      <c r="F14" s="63"/>
      <c r="G14" s="107"/>
      <c r="K14" s="110"/>
      <c r="L14" s="177" t="s">
        <v>2152</v>
      </c>
      <c r="M14" s="177" t="s">
        <v>2172</v>
      </c>
      <c r="N14" s="4">
        <v>22</v>
      </c>
      <c r="O14" s="61"/>
      <c r="P14" s="65" t="s">
        <v>2184</v>
      </c>
      <c r="Q14" s="314"/>
      <c r="R14" s="4"/>
      <c r="S14" s="20"/>
    </row>
    <row r="15" spans="2:19" ht="18" customHeight="1" thickBot="1">
      <c r="B15" s="110"/>
      <c r="D15" s="10"/>
      <c r="E15" s="10"/>
      <c r="F15" s="66"/>
      <c r="G15" s="312"/>
      <c r="H15" s="113" t="s">
        <v>2686</v>
      </c>
      <c r="I15" s="113"/>
      <c r="J15" s="113"/>
      <c r="K15" s="110"/>
      <c r="L15" s="110"/>
      <c r="M15" s="110"/>
      <c r="O15" s="10"/>
      <c r="P15" s="10"/>
      <c r="Q15" s="308"/>
      <c r="R15" s="313">
        <v>0.8826388888888889</v>
      </c>
      <c r="S15" s="13"/>
    </row>
    <row r="16" spans="1:19" ht="18" customHeight="1" thickBot="1">
      <c r="A16" s="177" t="s">
        <v>3774</v>
      </c>
      <c r="B16" s="177" t="s">
        <v>3773</v>
      </c>
      <c r="C16" s="13">
        <v>7</v>
      </c>
      <c r="D16" s="292"/>
      <c r="E16" s="292"/>
      <c r="F16" s="308" t="s">
        <v>1847</v>
      </c>
      <c r="G16" s="4" t="s">
        <v>1668</v>
      </c>
      <c r="H16" s="113"/>
      <c r="I16" s="113"/>
      <c r="J16" s="113"/>
      <c r="K16" s="110"/>
      <c r="L16" s="110"/>
      <c r="M16" s="131" t="s">
        <v>2017</v>
      </c>
      <c r="N16" s="4">
        <v>23</v>
      </c>
      <c r="P16" s="4"/>
      <c r="Q16" s="308" t="s">
        <v>1851</v>
      </c>
      <c r="R16" s="315" t="s">
        <v>1672</v>
      </c>
      <c r="S16" s="113" t="s">
        <v>2690</v>
      </c>
    </row>
    <row r="17" spans="2:19" ht="18" customHeight="1" thickBot="1">
      <c r="B17" s="110"/>
      <c r="D17" s="10"/>
      <c r="E17" s="287" t="s">
        <v>2740</v>
      </c>
      <c r="F17" s="304" t="s">
        <v>2194</v>
      </c>
      <c r="G17" s="313">
        <v>0.8486111111111111</v>
      </c>
      <c r="H17" s="113"/>
      <c r="I17" s="113"/>
      <c r="J17" s="113"/>
      <c r="N17" s="13"/>
      <c r="O17" s="73"/>
      <c r="P17" s="63"/>
      <c r="Q17" s="70" t="s">
        <v>2192</v>
      </c>
      <c r="R17" s="4"/>
      <c r="S17" s="4"/>
    </row>
    <row r="18" spans="1:19" ht="18" customHeight="1">
      <c r="A18" s="177" t="s">
        <v>2140</v>
      </c>
      <c r="B18" s="177" t="s">
        <v>2166</v>
      </c>
      <c r="C18" s="13">
        <v>8</v>
      </c>
      <c r="D18" s="61"/>
      <c r="E18" s="65" t="s">
        <v>2180</v>
      </c>
      <c r="F18" s="10" t="s">
        <v>2909</v>
      </c>
      <c r="H18" s="113"/>
      <c r="I18" s="113"/>
      <c r="J18" s="113"/>
      <c r="K18" s="110"/>
      <c r="L18" s="177" t="s">
        <v>2153</v>
      </c>
      <c r="M18" s="177" t="s">
        <v>2169</v>
      </c>
      <c r="N18" s="13">
        <v>24</v>
      </c>
      <c r="O18" s="61"/>
      <c r="P18" s="65"/>
      <c r="Q18" s="10"/>
      <c r="R18" s="4"/>
      <c r="S18" s="113"/>
    </row>
    <row r="19" spans="4:19" ht="18" customHeight="1">
      <c r="D19" s="109"/>
      <c r="E19" s="10"/>
      <c r="F19" s="277">
        <v>0.9305555555555555</v>
      </c>
      <c r="G19" s="20"/>
      <c r="H19" s="113"/>
      <c r="I19" s="113"/>
      <c r="J19" s="113"/>
      <c r="N19" s="13"/>
      <c r="O19" s="117"/>
      <c r="P19" s="109"/>
      <c r="Q19" s="10"/>
      <c r="R19" s="10"/>
      <c r="S19" s="20"/>
    </row>
    <row r="20" spans="1:19" ht="18" customHeight="1">
      <c r="A20" s="177" t="s">
        <v>2141</v>
      </c>
      <c r="B20" s="177" t="s">
        <v>2167</v>
      </c>
      <c r="C20" s="13">
        <v>9</v>
      </c>
      <c r="K20" s="110"/>
      <c r="L20" s="177" t="s">
        <v>2154</v>
      </c>
      <c r="M20" s="177" t="s">
        <v>2161</v>
      </c>
      <c r="N20" s="13">
        <v>25</v>
      </c>
      <c r="O20" s="10"/>
      <c r="P20" s="61"/>
      <c r="Q20" s="10"/>
      <c r="R20" s="10"/>
      <c r="S20" s="20"/>
    </row>
    <row r="21" spans="4:19" ht="18" customHeight="1">
      <c r="D21" s="73"/>
      <c r="E21" s="63"/>
      <c r="F21" s="59"/>
      <c r="H21" s="47"/>
      <c r="I21" s="47"/>
      <c r="J21" s="47"/>
      <c r="N21" s="13"/>
      <c r="O21" s="73"/>
      <c r="P21" s="63"/>
      <c r="Q21" s="61"/>
      <c r="R21" s="4"/>
      <c r="S21" s="113"/>
    </row>
    <row r="22" spans="2:23" ht="18" customHeight="1">
      <c r="B22" s="131" t="s">
        <v>2017</v>
      </c>
      <c r="C22" s="13">
        <v>10</v>
      </c>
      <c r="D22" s="61"/>
      <c r="E22" s="65"/>
      <c r="F22" s="63"/>
      <c r="G22" s="107"/>
      <c r="K22" s="110"/>
      <c r="L22" s="110"/>
      <c r="M22" s="131" t="s">
        <v>2017</v>
      </c>
      <c r="N22" s="13">
        <v>26</v>
      </c>
      <c r="O22" s="61"/>
      <c r="P22" s="65"/>
      <c r="Q22" s="63"/>
      <c r="R22" s="317">
        <v>0.55625</v>
      </c>
      <c r="S22" s="20"/>
      <c r="W22" s="185"/>
    </row>
    <row r="23" spans="4:19" ht="18" customHeight="1" thickBot="1">
      <c r="D23" s="10"/>
      <c r="E23" s="10"/>
      <c r="F23" s="66"/>
      <c r="G23" s="312"/>
      <c r="H23" s="113" t="s">
        <v>2687</v>
      </c>
      <c r="I23" s="113"/>
      <c r="J23" s="113"/>
      <c r="N23" s="13"/>
      <c r="O23" s="10"/>
      <c r="P23" s="10"/>
      <c r="Q23" s="66"/>
      <c r="R23" s="316">
        <v>0.6395833333333333</v>
      </c>
      <c r="S23" s="113" t="s">
        <v>2691</v>
      </c>
    </row>
    <row r="24" spans="1:19" ht="18" customHeight="1" thickBot="1">
      <c r="A24" s="177" t="s">
        <v>2142</v>
      </c>
      <c r="B24" s="177" t="s">
        <v>2168</v>
      </c>
      <c r="C24" s="13">
        <v>11</v>
      </c>
      <c r="D24" s="292"/>
      <c r="E24" s="292"/>
      <c r="F24" s="308" t="s">
        <v>1848</v>
      </c>
      <c r="G24" s="4" t="s">
        <v>1669</v>
      </c>
      <c r="K24" s="110"/>
      <c r="L24" s="177" t="s">
        <v>2155</v>
      </c>
      <c r="M24" s="177" t="s">
        <v>2169</v>
      </c>
      <c r="N24" s="4">
        <v>27</v>
      </c>
      <c r="O24" s="292"/>
      <c r="P24" s="292"/>
      <c r="Q24" s="308" t="s">
        <v>1852</v>
      </c>
      <c r="R24" s="313"/>
      <c r="S24" s="20"/>
    </row>
    <row r="25" spans="4:19" ht="18" customHeight="1" thickBot="1">
      <c r="D25" s="10"/>
      <c r="E25" s="287" t="s">
        <v>2738</v>
      </c>
      <c r="F25" s="304" t="s">
        <v>2195</v>
      </c>
      <c r="H25" s="113"/>
      <c r="I25" s="113"/>
      <c r="J25" s="113"/>
      <c r="O25" s="10"/>
      <c r="P25" s="296" t="s">
        <v>4209</v>
      </c>
      <c r="Q25" s="304" t="s">
        <v>2191</v>
      </c>
      <c r="R25" s="4"/>
      <c r="S25" s="20"/>
    </row>
    <row r="26" spans="1:19" ht="18" customHeight="1">
      <c r="A26" s="177" t="s">
        <v>2143</v>
      </c>
      <c r="B26" s="177" t="s">
        <v>2169</v>
      </c>
      <c r="C26" s="13">
        <v>12</v>
      </c>
      <c r="D26" s="61"/>
      <c r="E26" s="65" t="s">
        <v>2182</v>
      </c>
      <c r="F26" s="10" t="s">
        <v>2910</v>
      </c>
      <c r="K26" s="110"/>
      <c r="L26" s="177" t="s">
        <v>2156</v>
      </c>
      <c r="M26" s="177" t="s">
        <v>2162</v>
      </c>
      <c r="N26" s="4">
        <v>28</v>
      </c>
      <c r="O26" s="61"/>
      <c r="P26" s="65" t="s">
        <v>2183</v>
      </c>
      <c r="Q26" s="109" t="s">
        <v>2916</v>
      </c>
      <c r="R26" s="109"/>
      <c r="S26" s="113"/>
    </row>
    <row r="27" spans="1:19" ht="18" customHeight="1">
      <c r="A27" s="177"/>
      <c r="D27" s="10"/>
      <c r="E27" s="10"/>
      <c r="F27" s="277">
        <v>0.8833333333333333</v>
      </c>
      <c r="O27" s="13"/>
      <c r="S27" s="20"/>
    </row>
    <row r="28" spans="1:19" ht="18" customHeight="1" thickBot="1">
      <c r="A28" s="177" t="s">
        <v>2144</v>
      </c>
      <c r="B28" s="177" t="s">
        <v>2170</v>
      </c>
      <c r="C28" s="13">
        <v>13</v>
      </c>
      <c r="D28" s="292"/>
      <c r="E28" s="292"/>
      <c r="K28" s="110"/>
      <c r="L28" s="177" t="s">
        <v>2157</v>
      </c>
      <c r="M28" s="177" t="s">
        <v>2171</v>
      </c>
      <c r="N28" s="4">
        <v>29</v>
      </c>
      <c r="P28" s="4"/>
      <c r="Q28" s="4"/>
      <c r="R28" s="4"/>
      <c r="S28" s="20"/>
    </row>
    <row r="29" spans="4:19" ht="18" customHeight="1" thickBot="1">
      <c r="D29" s="10"/>
      <c r="E29" s="287" t="s">
        <v>2754</v>
      </c>
      <c r="F29" s="273" t="s">
        <v>2911</v>
      </c>
      <c r="H29" s="47"/>
      <c r="I29" s="47"/>
      <c r="J29" s="47"/>
      <c r="O29" s="73"/>
      <c r="P29" s="63" t="s">
        <v>4210</v>
      </c>
      <c r="Q29" s="280" t="s">
        <v>2917</v>
      </c>
      <c r="R29" s="4"/>
      <c r="S29" s="113"/>
    </row>
    <row r="30" spans="1:19" ht="18" customHeight="1" thickBot="1">
      <c r="A30" s="177" t="s">
        <v>2145</v>
      </c>
      <c r="B30" s="177" t="s">
        <v>2171</v>
      </c>
      <c r="C30" s="13">
        <v>14</v>
      </c>
      <c r="D30" s="61"/>
      <c r="E30" s="65" t="s">
        <v>2188</v>
      </c>
      <c r="F30" s="66"/>
      <c r="G30" s="107"/>
      <c r="K30" s="110"/>
      <c r="L30" s="177" t="s">
        <v>2158</v>
      </c>
      <c r="M30" s="177" t="s">
        <v>2173</v>
      </c>
      <c r="N30" s="4">
        <v>30</v>
      </c>
      <c r="O30" s="274"/>
      <c r="P30" s="279" t="s">
        <v>3538</v>
      </c>
      <c r="Q30" s="318"/>
      <c r="R30" s="4"/>
      <c r="S30" s="20"/>
    </row>
    <row r="31" spans="4:19" ht="18" customHeight="1" thickBot="1">
      <c r="D31" s="10"/>
      <c r="E31" s="10"/>
      <c r="F31" s="66"/>
      <c r="G31" s="312"/>
      <c r="H31" s="113" t="s">
        <v>2688</v>
      </c>
      <c r="I31" s="113"/>
      <c r="J31" s="113"/>
      <c r="N31" s="13"/>
      <c r="O31" s="10"/>
      <c r="P31" s="10"/>
      <c r="Q31" s="308"/>
      <c r="R31" s="315" t="s">
        <v>1673</v>
      </c>
      <c r="S31" s="113" t="s">
        <v>2692</v>
      </c>
    </row>
    <row r="32" spans="1:19" ht="18" customHeight="1">
      <c r="A32" s="177" t="s">
        <v>2146</v>
      </c>
      <c r="B32" s="178" t="s">
        <v>2120</v>
      </c>
      <c r="C32" s="13">
        <v>15</v>
      </c>
      <c r="F32" s="308" t="s">
        <v>1849</v>
      </c>
      <c r="G32" s="4" t="s">
        <v>1670</v>
      </c>
      <c r="K32" s="110"/>
      <c r="L32" s="110"/>
      <c r="M32" s="131" t="s">
        <v>2017</v>
      </c>
      <c r="N32" s="4">
        <v>31</v>
      </c>
      <c r="P32" s="4"/>
      <c r="Q32" s="66" t="s">
        <v>1853</v>
      </c>
      <c r="R32" s="4"/>
      <c r="S32" s="13"/>
    </row>
    <row r="33" spans="4:19" ht="18" customHeight="1" thickBot="1">
      <c r="D33" s="73"/>
      <c r="E33" s="63" t="s">
        <v>2741</v>
      </c>
      <c r="F33" s="311" t="s">
        <v>2196</v>
      </c>
      <c r="H33" s="113"/>
      <c r="I33" s="113"/>
      <c r="J33" s="113"/>
      <c r="O33" s="73"/>
      <c r="P33" s="63"/>
      <c r="Q33" s="70" t="s">
        <v>2190</v>
      </c>
      <c r="R33" s="4"/>
      <c r="S33" s="13"/>
    </row>
    <row r="34" spans="1:19" ht="18" customHeight="1" thickBot="1">
      <c r="A34" s="177" t="s">
        <v>3779</v>
      </c>
      <c r="B34" s="177" t="s">
        <v>3777</v>
      </c>
      <c r="C34" s="13">
        <v>16</v>
      </c>
      <c r="D34" s="274"/>
      <c r="E34" s="279" t="s">
        <v>2187</v>
      </c>
      <c r="F34" s="10" t="s">
        <v>2912</v>
      </c>
      <c r="K34" s="110"/>
      <c r="L34" s="177" t="s">
        <v>2160</v>
      </c>
      <c r="M34" s="177" t="s">
        <v>2174</v>
      </c>
      <c r="N34" s="4">
        <v>32</v>
      </c>
      <c r="O34" s="61"/>
      <c r="P34" s="65"/>
      <c r="Q34" s="10"/>
      <c r="R34" s="4"/>
      <c r="S34" s="20"/>
    </row>
    <row r="35" spans="4:18" ht="18" customHeight="1">
      <c r="D35" s="48"/>
      <c r="E35" s="48"/>
      <c r="F35" s="48"/>
      <c r="G35" s="13"/>
      <c r="H35" s="13"/>
      <c r="I35" s="13"/>
      <c r="J35" s="13"/>
      <c r="N35" s="13"/>
      <c r="O35" s="10"/>
      <c r="P35" s="48"/>
      <c r="Q35" s="48"/>
      <c r="R35" s="48"/>
    </row>
    <row r="36" spans="4:18" ht="18" customHeight="1">
      <c r="D36" s="10"/>
      <c r="E36" s="10"/>
      <c r="F36" s="10"/>
      <c r="N36" s="13"/>
      <c r="O36" s="10"/>
      <c r="P36" s="48"/>
      <c r="Q36" s="48"/>
      <c r="R36" s="48"/>
    </row>
    <row r="37" spans="4:19" ht="18" customHeight="1">
      <c r="D37" s="10"/>
      <c r="E37" s="10"/>
      <c r="F37" s="10"/>
      <c r="O37" s="10"/>
      <c r="P37" s="10"/>
      <c r="Q37" s="10"/>
      <c r="R37" s="10"/>
      <c r="S37" s="113"/>
    </row>
    <row r="38" spans="4:19" ht="18" customHeight="1">
      <c r="D38" s="10"/>
      <c r="E38" s="10"/>
      <c r="F38" s="10"/>
      <c r="O38" s="10"/>
      <c r="P38" s="10"/>
      <c r="Q38" s="10"/>
      <c r="R38" s="10"/>
      <c r="S38" s="20"/>
    </row>
    <row r="39" spans="1:19" ht="18" customHeight="1">
      <c r="A39" s="5"/>
      <c r="B39" s="5"/>
      <c r="D39" s="10"/>
      <c r="E39" s="10"/>
      <c r="F39" s="10"/>
      <c r="O39" s="10"/>
      <c r="P39" s="10"/>
      <c r="Q39" s="10"/>
      <c r="R39" s="10"/>
      <c r="S39" s="113"/>
    </row>
    <row r="40" spans="4:19" ht="18" customHeight="1">
      <c r="D40" s="10"/>
      <c r="E40" s="10"/>
      <c r="F40" s="10"/>
      <c r="O40" s="10"/>
      <c r="P40" s="10"/>
      <c r="Q40" s="10"/>
      <c r="R40" s="10"/>
      <c r="S40" s="113"/>
    </row>
    <row r="41" spans="1:19" ht="18" customHeight="1">
      <c r="A41" s="5"/>
      <c r="B41" s="5"/>
      <c r="D41" s="10"/>
      <c r="E41" s="10"/>
      <c r="F41" s="10"/>
      <c r="O41" s="10"/>
      <c r="P41" s="10"/>
      <c r="Q41" s="10"/>
      <c r="R41" s="10"/>
      <c r="S41" s="113"/>
    </row>
    <row r="42" spans="4:19" ht="18" customHeight="1">
      <c r="D42" s="10"/>
      <c r="E42" s="10"/>
      <c r="F42" s="10"/>
      <c r="P42" s="4"/>
      <c r="Q42" s="4"/>
      <c r="R42" s="4"/>
      <c r="S42" s="113"/>
    </row>
    <row r="43" spans="1:19" ht="18" customHeight="1">
      <c r="A43" s="5"/>
      <c r="B43" s="5"/>
      <c r="C43" s="4"/>
      <c r="D43" s="10"/>
      <c r="E43" s="10"/>
      <c r="F43" s="10"/>
      <c r="G43" s="5"/>
      <c r="P43" s="4"/>
      <c r="Q43" s="4"/>
      <c r="R43" s="4"/>
      <c r="S43" s="113"/>
    </row>
    <row r="44" spans="3:19" ht="18" customHeight="1">
      <c r="C44" s="4"/>
      <c r="D44" s="10"/>
      <c r="E44" s="10"/>
      <c r="F44" s="10"/>
      <c r="P44" s="4"/>
      <c r="Q44" s="4"/>
      <c r="R44" s="4"/>
      <c r="S44" s="113"/>
    </row>
    <row r="45" spans="1:19" ht="18" customHeight="1">
      <c r="A45" s="5"/>
      <c r="B45" s="5"/>
      <c r="C45" s="4"/>
      <c r="D45" s="10"/>
      <c r="E45" s="10"/>
      <c r="F45" s="10"/>
      <c r="P45" s="4"/>
      <c r="Q45" s="20"/>
      <c r="R45" s="4"/>
      <c r="S45" s="20"/>
    </row>
    <row r="46" spans="3:19" ht="18" customHeight="1">
      <c r="C46" s="4"/>
      <c r="D46" s="10"/>
      <c r="E46" s="10"/>
      <c r="F46" s="10"/>
      <c r="P46" s="4"/>
      <c r="Q46" s="4"/>
      <c r="R46" s="4"/>
      <c r="S46" s="113"/>
    </row>
    <row r="47" spans="1:19" ht="18" customHeight="1">
      <c r="A47" s="5"/>
      <c r="B47" s="5"/>
      <c r="C47" s="4"/>
      <c r="D47" s="10"/>
      <c r="E47" s="10"/>
      <c r="F47" s="10"/>
      <c r="P47" s="4"/>
      <c r="Q47" s="4"/>
      <c r="R47" s="4"/>
      <c r="S47" s="113"/>
    </row>
    <row r="48" spans="3:19" ht="18" customHeight="1">
      <c r="C48" s="4"/>
      <c r="D48" s="10"/>
      <c r="E48" s="10"/>
      <c r="F48" s="10"/>
      <c r="P48" s="4"/>
      <c r="Q48" s="4"/>
      <c r="R48" s="4"/>
      <c r="S48" s="20"/>
    </row>
    <row r="49" spans="1:19" ht="18" customHeight="1">
      <c r="A49" s="5"/>
      <c r="B49" s="5"/>
      <c r="C49" s="4"/>
      <c r="D49" s="10"/>
      <c r="E49" s="10"/>
      <c r="F49" s="10"/>
      <c r="P49" s="4"/>
      <c r="Q49" s="4"/>
      <c r="R49" s="4"/>
      <c r="S49" s="20"/>
    </row>
    <row r="50" spans="3:19" ht="18" customHeight="1">
      <c r="C50" s="4"/>
      <c r="D50" s="10"/>
      <c r="E50" s="10"/>
      <c r="F50" s="10"/>
      <c r="P50" s="4"/>
      <c r="Q50" s="4"/>
      <c r="R50" s="4"/>
      <c r="S50" s="113"/>
    </row>
    <row r="51" spans="1:19" ht="18" customHeight="1">
      <c r="A51" s="5"/>
      <c r="B51" s="5"/>
      <c r="C51" s="4"/>
      <c r="D51" s="10"/>
      <c r="E51" s="10"/>
      <c r="F51" s="10"/>
      <c r="P51" s="4"/>
      <c r="Q51" s="4"/>
      <c r="R51" s="4"/>
      <c r="S51" s="20"/>
    </row>
    <row r="52" spans="3:19" ht="18" customHeight="1">
      <c r="C52" s="4"/>
      <c r="P52" s="4"/>
      <c r="Q52" s="4"/>
      <c r="R52" s="4"/>
      <c r="S52" s="20"/>
    </row>
    <row r="53" spans="3:19" ht="18" customHeight="1">
      <c r="C53" s="4"/>
      <c r="P53" s="4"/>
      <c r="Q53" s="4"/>
      <c r="R53" s="4"/>
      <c r="S53" s="20"/>
    </row>
    <row r="54" spans="3:19" ht="18" customHeight="1">
      <c r="C54" s="4"/>
      <c r="P54" s="4"/>
      <c r="Q54" s="4"/>
      <c r="R54" s="4"/>
      <c r="S54" s="20"/>
    </row>
    <row r="55" spans="3:19" ht="18" customHeight="1">
      <c r="C55" s="4"/>
      <c r="P55" s="4"/>
      <c r="Q55" s="4"/>
      <c r="R55" s="4"/>
      <c r="S55" s="20"/>
    </row>
    <row r="56" spans="3:19" ht="18" customHeight="1">
      <c r="C56" s="4"/>
      <c r="P56" s="4"/>
      <c r="Q56" s="4"/>
      <c r="R56" s="4"/>
      <c r="S56" s="20"/>
    </row>
    <row r="57" spans="3:19" ht="18" customHeight="1">
      <c r="C57" s="4"/>
      <c r="P57" s="4"/>
      <c r="Q57" s="4"/>
      <c r="R57" s="4"/>
      <c r="S57" s="20"/>
    </row>
    <row r="58" spans="3:19" ht="18" customHeight="1">
      <c r="C58" s="4"/>
      <c r="P58" s="4"/>
      <c r="Q58" s="4"/>
      <c r="R58" s="4"/>
      <c r="S58" s="20"/>
    </row>
    <row r="59" spans="3:19" ht="18" customHeight="1">
      <c r="C59" s="4"/>
      <c r="P59" s="4"/>
      <c r="Q59" s="4"/>
      <c r="R59" s="4"/>
      <c r="S59" s="20"/>
    </row>
    <row r="60" spans="3:19" ht="18" customHeight="1">
      <c r="C60" s="4"/>
      <c r="P60" s="4"/>
      <c r="Q60" s="4"/>
      <c r="R60" s="4"/>
      <c r="S60" s="20"/>
    </row>
    <row r="61" spans="3:19" ht="18" customHeight="1">
      <c r="C61" s="4"/>
      <c r="P61" s="4"/>
      <c r="Q61" s="4"/>
      <c r="R61" s="4"/>
      <c r="S61" s="20"/>
    </row>
    <row r="62" spans="3:19" ht="18" customHeight="1">
      <c r="C62" s="4"/>
      <c r="P62" s="4"/>
      <c r="Q62" s="4"/>
      <c r="R62" s="4"/>
      <c r="S62" s="20"/>
    </row>
    <row r="63" spans="3:19" ht="18" customHeight="1">
      <c r="C63" s="4"/>
      <c r="P63" s="4"/>
      <c r="Q63" s="4"/>
      <c r="R63" s="4"/>
      <c r="S63" s="20"/>
    </row>
    <row r="64" spans="3:19" ht="18" customHeight="1">
      <c r="C64" s="4"/>
      <c r="P64" s="4"/>
      <c r="Q64" s="4"/>
      <c r="R64" s="4"/>
      <c r="S64" s="20"/>
    </row>
    <row r="65" spans="3:19" ht="18" customHeight="1">
      <c r="C65" s="4"/>
      <c r="P65" s="4"/>
      <c r="Q65" s="4"/>
      <c r="R65" s="4"/>
      <c r="S65" s="20"/>
    </row>
    <row r="66" spans="3:19" ht="18" customHeight="1">
      <c r="C66" s="4"/>
      <c r="P66" s="4"/>
      <c r="Q66" s="4"/>
      <c r="R66" s="4"/>
      <c r="S66" s="20"/>
    </row>
    <row r="67" spans="3:19" ht="18" customHeight="1">
      <c r="C67" s="4"/>
      <c r="P67" s="4"/>
      <c r="Q67" s="4"/>
      <c r="R67" s="4"/>
      <c r="S67" s="20"/>
    </row>
    <row r="68" spans="3:19" ht="18" customHeight="1">
      <c r="C68" s="4"/>
      <c r="P68" s="4"/>
      <c r="Q68" s="4"/>
      <c r="R68" s="4"/>
      <c r="S68" s="20"/>
    </row>
    <row r="69" spans="3:19" ht="18" customHeight="1">
      <c r="C69" s="4"/>
      <c r="P69" s="4"/>
      <c r="Q69" s="4"/>
      <c r="R69" s="4"/>
      <c r="S69" s="20"/>
    </row>
    <row r="70" spans="3:19" ht="18" customHeight="1">
      <c r="C70" s="4"/>
      <c r="P70" s="4"/>
      <c r="Q70" s="4"/>
      <c r="R70" s="4"/>
      <c r="S70" s="20"/>
    </row>
    <row r="71" spans="3:19" ht="18" customHeight="1">
      <c r="C71" s="4"/>
      <c r="P71" s="4"/>
      <c r="Q71" s="4"/>
      <c r="R71" s="4"/>
      <c r="S71" s="20"/>
    </row>
    <row r="72" spans="3:19" ht="18" customHeight="1">
      <c r="C72" s="4"/>
      <c r="P72" s="4"/>
      <c r="Q72" s="4"/>
      <c r="R72" s="4"/>
      <c r="S72" s="20"/>
    </row>
    <row r="73" spans="3:19" ht="18" customHeight="1">
      <c r="C73" s="4"/>
      <c r="P73" s="4"/>
      <c r="Q73" s="4"/>
      <c r="R73" s="4"/>
      <c r="S73" s="20"/>
    </row>
    <row r="74" spans="3:19" ht="18" customHeight="1">
      <c r="C74" s="4"/>
      <c r="P74" s="4"/>
      <c r="Q74" s="4"/>
      <c r="R74" s="4"/>
      <c r="S74" s="20"/>
    </row>
    <row r="75" spans="3:19" ht="18" customHeight="1">
      <c r="C75" s="4"/>
      <c r="P75" s="4"/>
      <c r="Q75" s="4"/>
      <c r="R75" s="4"/>
      <c r="S75" s="20"/>
    </row>
    <row r="76" spans="16:19" ht="18" customHeight="1">
      <c r="P76" s="4"/>
      <c r="Q76" s="4"/>
      <c r="R76" s="4"/>
      <c r="S76" s="20"/>
    </row>
    <row r="77" spans="16:19" ht="18" customHeight="1">
      <c r="P77" s="4"/>
      <c r="Q77" s="4"/>
      <c r="R77" s="4"/>
      <c r="S77" s="20"/>
    </row>
    <row r="78" spans="16:19" ht="18" customHeight="1">
      <c r="P78" s="4"/>
      <c r="Q78" s="4"/>
      <c r="R78" s="4"/>
      <c r="S78" s="20"/>
    </row>
    <row r="79" spans="16:19" ht="18" customHeight="1">
      <c r="P79" s="4"/>
      <c r="Q79" s="4"/>
      <c r="R79" s="4"/>
      <c r="S79" s="20"/>
    </row>
    <row r="80" spans="16:19" ht="18" customHeight="1">
      <c r="P80" s="4"/>
      <c r="Q80" s="4"/>
      <c r="R80" s="4"/>
      <c r="S80" s="20"/>
    </row>
    <row r="81" spans="16:19" ht="18" customHeight="1">
      <c r="P81" s="4"/>
      <c r="Q81" s="4"/>
      <c r="R81" s="4"/>
      <c r="S81" s="20"/>
    </row>
    <row r="82" spans="16:19" ht="18" customHeight="1">
      <c r="P82" s="4"/>
      <c r="Q82" s="4"/>
      <c r="R82" s="4"/>
      <c r="S82" s="20"/>
    </row>
    <row r="83" spans="16:19" ht="18" customHeight="1">
      <c r="P83" s="4"/>
      <c r="Q83" s="4"/>
      <c r="R83" s="4"/>
      <c r="S83" s="20"/>
    </row>
    <row r="84" spans="16:19" ht="18" customHeight="1">
      <c r="P84" s="4"/>
      <c r="Q84" s="4"/>
      <c r="R84" s="4"/>
      <c r="S84" s="20"/>
    </row>
    <row r="85" spans="16:19" ht="18" customHeight="1">
      <c r="P85" s="4"/>
      <c r="Q85" s="4"/>
      <c r="R85" s="4"/>
      <c r="S85" s="20"/>
    </row>
    <row r="86" spans="16:19" ht="18" customHeight="1">
      <c r="P86" s="4"/>
      <c r="Q86" s="4"/>
      <c r="R86" s="4"/>
      <c r="S86" s="20"/>
    </row>
    <row r="87" spans="16:19" ht="18" customHeight="1">
      <c r="P87" s="4"/>
      <c r="Q87" s="4"/>
      <c r="R87" s="4"/>
      <c r="S87" s="20"/>
    </row>
    <row r="88" spans="16:19" ht="18" customHeight="1">
      <c r="P88" s="4"/>
      <c r="Q88" s="4"/>
      <c r="R88" s="4"/>
      <c r="S88" s="20"/>
    </row>
    <row r="89" spans="16:19" ht="18" customHeight="1">
      <c r="P89" s="4"/>
      <c r="Q89" s="4"/>
      <c r="R89" s="4"/>
      <c r="S89" s="20"/>
    </row>
    <row r="90" spans="16:19" ht="18" customHeight="1">
      <c r="P90" s="4"/>
      <c r="Q90" s="4"/>
      <c r="R90" s="4"/>
      <c r="S90" s="20"/>
    </row>
    <row r="91" spans="16:19" ht="18" customHeight="1">
      <c r="P91" s="4"/>
      <c r="Q91" s="4"/>
      <c r="R91" s="4"/>
      <c r="S91" s="20"/>
    </row>
    <row r="92" spans="16:19" ht="18" customHeight="1">
      <c r="P92" s="4"/>
      <c r="Q92" s="4"/>
      <c r="R92" s="4"/>
      <c r="S92" s="20"/>
    </row>
    <row r="93" spans="16:19" ht="18" customHeight="1">
      <c r="P93" s="4"/>
      <c r="Q93" s="4"/>
      <c r="R93" s="4"/>
      <c r="S93" s="20"/>
    </row>
    <row r="94" spans="16:19" ht="18" customHeight="1">
      <c r="P94" s="4"/>
      <c r="Q94" s="4"/>
      <c r="R94" s="4"/>
      <c r="S94" s="20"/>
    </row>
    <row r="95" spans="16:19" ht="18" customHeight="1">
      <c r="P95" s="4"/>
      <c r="Q95" s="4"/>
      <c r="R95" s="4"/>
      <c r="S95" s="20"/>
    </row>
    <row r="96" spans="16:19" ht="18" customHeight="1">
      <c r="P96" s="4"/>
      <c r="Q96" s="4"/>
      <c r="R96" s="4"/>
      <c r="S96" s="20"/>
    </row>
    <row r="97" spans="16:19" ht="18" customHeight="1">
      <c r="P97" s="4"/>
      <c r="Q97" s="4"/>
      <c r="R97" s="4"/>
      <c r="S97" s="20"/>
    </row>
    <row r="98" spans="16:19" ht="18" customHeight="1">
      <c r="P98" s="4"/>
      <c r="Q98" s="4"/>
      <c r="R98" s="4"/>
      <c r="S98" s="20"/>
    </row>
    <row r="99" spans="16:19" ht="18" customHeight="1">
      <c r="P99" s="4"/>
      <c r="Q99" s="4"/>
      <c r="R99" s="4"/>
      <c r="S99" s="20"/>
    </row>
    <row r="100" spans="16:19" ht="18" customHeight="1">
      <c r="P100" s="4"/>
      <c r="Q100" s="4"/>
      <c r="R100" s="4"/>
      <c r="S100" s="20"/>
    </row>
    <row r="101" spans="16:19" ht="18" customHeight="1">
      <c r="P101" s="4"/>
      <c r="Q101" s="4"/>
      <c r="R101" s="4"/>
      <c r="S101" s="20"/>
    </row>
    <row r="102" spans="16:19" ht="18" customHeight="1">
      <c r="P102" s="4"/>
      <c r="Q102" s="4"/>
      <c r="R102" s="4"/>
      <c r="S102" s="20"/>
    </row>
    <row r="103" spans="16:19" ht="18" customHeight="1">
      <c r="P103" s="4"/>
      <c r="Q103" s="4"/>
      <c r="R103" s="4"/>
      <c r="S103" s="20"/>
    </row>
    <row r="104" spans="16:19" ht="18" customHeight="1">
      <c r="P104" s="4"/>
      <c r="Q104" s="4"/>
      <c r="R104" s="4"/>
      <c r="S104" s="20"/>
    </row>
    <row r="105" spans="16:19" ht="18" customHeight="1">
      <c r="P105" s="4"/>
      <c r="Q105" s="4"/>
      <c r="R105" s="4"/>
      <c r="S105" s="20"/>
    </row>
    <row r="106" spans="16:19" ht="18" customHeight="1">
      <c r="P106" s="4"/>
      <c r="Q106" s="4"/>
      <c r="R106" s="4"/>
      <c r="S106" s="20"/>
    </row>
    <row r="107" spans="16:19" ht="18" customHeight="1">
      <c r="P107" s="4"/>
      <c r="Q107" s="4"/>
      <c r="R107" s="4"/>
      <c r="S107" s="20"/>
    </row>
    <row r="108" spans="16:19" ht="18" customHeight="1">
      <c r="P108" s="4"/>
      <c r="Q108" s="4"/>
      <c r="R108" s="4"/>
      <c r="S108" s="20"/>
    </row>
    <row r="109" spans="16:19" ht="18" customHeight="1">
      <c r="P109" s="4"/>
      <c r="Q109" s="4"/>
      <c r="R109" s="4"/>
      <c r="S109" s="20"/>
    </row>
    <row r="110" spans="16:19" ht="18" customHeight="1">
      <c r="P110" s="4"/>
      <c r="Q110" s="4"/>
      <c r="R110" s="4"/>
      <c r="S110" s="20"/>
    </row>
    <row r="111" spans="16:19" ht="18" customHeight="1">
      <c r="P111" s="4"/>
      <c r="Q111" s="4"/>
      <c r="R111" s="4"/>
      <c r="S111" s="20"/>
    </row>
    <row r="112" spans="16:19" ht="18" customHeight="1">
      <c r="P112" s="4"/>
      <c r="Q112" s="4"/>
      <c r="R112" s="4"/>
      <c r="S112" s="20"/>
    </row>
    <row r="113" spans="16:19" ht="18" customHeight="1">
      <c r="P113" s="4"/>
      <c r="Q113" s="4"/>
      <c r="R113" s="4"/>
      <c r="S113" s="20"/>
    </row>
    <row r="114" spans="16:19" ht="18" customHeight="1">
      <c r="P114" s="4"/>
      <c r="Q114" s="4"/>
      <c r="R114" s="4"/>
      <c r="S114" s="20"/>
    </row>
    <row r="115" spans="16:19" ht="18" customHeight="1">
      <c r="P115" s="4"/>
      <c r="Q115" s="4"/>
      <c r="R115" s="4"/>
      <c r="S115" s="20"/>
    </row>
    <row r="116" spans="16:19" ht="18" customHeight="1">
      <c r="P116" s="4"/>
      <c r="Q116" s="4"/>
      <c r="R116" s="4"/>
      <c r="S116" s="20"/>
    </row>
    <row r="117" spans="16:17" ht="18" customHeight="1">
      <c r="P117" s="4"/>
      <c r="Q117" s="4"/>
    </row>
    <row r="118" spans="16:17" ht="18" customHeight="1">
      <c r="P118" s="4"/>
      <c r="Q118" s="4"/>
    </row>
    <row r="119" spans="16:17" ht="18" customHeight="1">
      <c r="P119" s="4"/>
      <c r="Q119" s="4"/>
    </row>
    <row r="120" spans="16:17" ht="18" customHeight="1">
      <c r="P120" s="4"/>
      <c r="Q120" s="4"/>
    </row>
    <row r="121" spans="16:17" ht="18" customHeight="1">
      <c r="P121" s="4"/>
      <c r="Q121" s="4"/>
    </row>
    <row r="122" spans="16:17" ht="18" customHeight="1">
      <c r="P122" s="4"/>
      <c r="Q122" s="4"/>
    </row>
    <row r="123" spans="16:17" ht="18" customHeight="1">
      <c r="P123" s="4"/>
      <c r="Q123" s="4"/>
    </row>
    <row r="124" spans="16:17" ht="18" customHeight="1">
      <c r="P124" s="4"/>
      <c r="Q124" s="4"/>
    </row>
    <row r="125" spans="16:17" ht="18" customHeight="1">
      <c r="P125" s="4"/>
      <c r="Q125" s="4"/>
    </row>
    <row r="126" spans="16:17" ht="18" customHeight="1">
      <c r="P126" s="4"/>
      <c r="Q126" s="4"/>
    </row>
    <row r="127" spans="16:17" ht="18" customHeight="1">
      <c r="P127" s="4"/>
      <c r="Q127" s="4"/>
    </row>
    <row r="128" spans="16:17" ht="18" customHeight="1">
      <c r="P128" s="4"/>
      <c r="Q128" s="4"/>
    </row>
    <row r="129" spans="16:17" ht="18" customHeight="1">
      <c r="P129" s="4"/>
      <c r="Q129" s="4"/>
    </row>
    <row r="130" spans="16:17" ht="18" customHeight="1">
      <c r="P130" s="4"/>
      <c r="Q130" s="4"/>
    </row>
    <row r="131" spans="16:17" ht="18" customHeight="1">
      <c r="P131" s="4"/>
      <c r="Q131" s="4"/>
    </row>
    <row r="132" spans="16:17" ht="18" customHeight="1">
      <c r="P132" s="4"/>
      <c r="Q132" s="4"/>
    </row>
    <row r="133" spans="16:17" ht="18" customHeight="1">
      <c r="P133" s="4"/>
      <c r="Q133" s="4"/>
    </row>
    <row r="134" spans="16:17" ht="18" customHeight="1">
      <c r="P134" s="4"/>
      <c r="Q134" s="4"/>
    </row>
    <row r="135" spans="16:17" ht="18" customHeight="1">
      <c r="P135" s="4"/>
      <c r="Q135" s="4"/>
    </row>
    <row r="136" spans="16:17" ht="18" customHeight="1">
      <c r="P136" s="4"/>
      <c r="Q136" s="4"/>
    </row>
    <row r="137" spans="16:17" ht="18" customHeight="1">
      <c r="P137" s="4"/>
      <c r="Q137" s="4"/>
    </row>
    <row r="138" spans="16:17" ht="18" customHeight="1">
      <c r="P138" s="4"/>
      <c r="Q138" s="4"/>
    </row>
    <row r="139" spans="16:17" ht="18" customHeight="1">
      <c r="P139" s="4"/>
      <c r="Q139" s="4"/>
    </row>
    <row r="140" spans="16:17" ht="18" customHeight="1">
      <c r="P140" s="4"/>
      <c r="Q140" s="4"/>
    </row>
    <row r="141" spans="16:17" ht="18" customHeight="1">
      <c r="P141" s="4"/>
      <c r="Q141" s="4"/>
    </row>
    <row r="142" spans="16:17" ht="18" customHeight="1">
      <c r="P142" s="4"/>
      <c r="Q142" s="4"/>
    </row>
    <row r="143" spans="16:17" ht="18" customHeight="1">
      <c r="P143" s="4"/>
      <c r="Q143" s="4"/>
    </row>
    <row r="144" spans="16:17" ht="18" customHeight="1">
      <c r="P144" s="4"/>
      <c r="Q144" s="4"/>
    </row>
    <row r="145" spans="16:17" ht="18" customHeight="1">
      <c r="P145" s="4"/>
      <c r="Q145" s="4"/>
    </row>
    <row r="146" spans="16:17" ht="18" customHeight="1">
      <c r="P146" s="4"/>
      <c r="Q146" s="4"/>
    </row>
    <row r="147" spans="16:17" ht="18" customHeight="1">
      <c r="P147" s="4"/>
      <c r="Q147" s="4"/>
    </row>
    <row r="148" spans="16:17" ht="18" customHeight="1">
      <c r="P148" s="4"/>
      <c r="Q148" s="4"/>
    </row>
    <row r="149" spans="16:17" ht="18" customHeight="1">
      <c r="P149" s="4"/>
      <c r="Q149" s="4"/>
    </row>
    <row r="150" spans="16:17" ht="18" customHeight="1">
      <c r="P150" s="4"/>
      <c r="Q150" s="4"/>
    </row>
    <row r="151" spans="16:17" ht="18" customHeight="1">
      <c r="P151" s="4"/>
      <c r="Q151" s="4"/>
    </row>
    <row r="152" spans="16:17" ht="18" customHeight="1">
      <c r="P152" s="4"/>
      <c r="Q152" s="4"/>
    </row>
    <row r="153" spans="16:17" ht="18" customHeight="1">
      <c r="P153" s="4"/>
      <c r="Q153" s="4"/>
    </row>
    <row r="154" spans="16:17" ht="18" customHeight="1">
      <c r="P154" s="4"/>
      <c r="Q154" s="4"/>
    </row>
    <row r="155" spans="16:17" ht="18" customHeight="1">
      <c r="P155" s="4"/>
      <c r="Q155" s="4"/>
    </row>
    <row r="156" spans="16:17" ht="18" customHeight="1">
      <c r="P156" s="4"/>
      <c r="Q156" s="4"/>
    </row>
    <row r="157" spans="16:17" ht="18" customHeight="1">
      <c r="P157" s="4"/>
      <c r="Q157" s="4"/>
    </row>
    <row r="158" spans="16:17" ht="18" customHeight="1">
      <c r="P158" s="4"/>
      <c r="Q158" s="4"/>
    </row>
    <row r="159" spans="16:17" ht="18" customHeight="1">
      <c r="P159" s="4"/>
      <c r="Q159" s="4"/>
    </row>
    <row r="160" spans="16:17" ht="18" customHeight="1">
      <c r="P160" s="4"/>
      <c r="Q160" s="4"/>
    </row>
    <row r="161" spans="16:17" ht="18" customHeight="1">
      <c r="P161" s="4"/>
      <c r="Q161" s="4"/>
    </row>
    <row r="162" spans="16:17" ht="18" customHeight="1">
      <c r="P162" s="4"/>
      <c r="Q162" s="4"/>
    </row>
    <row r="163" spans="16:17" ht="18" customHeight="1">
      <c r="P163" s="4"/>
      <c r="Q163" s="4"/>
    </row>
    <row r="164" spans="16:17" ht="18" customHeight="1">
      <c r="P164" s="4"/>
      <c r="Q164" s="4"/>
    </row>
    <row r="165" spans="16:17" ht="18" customHeight="1">
      <c r="P165" s="4"/>
      <c r="Q165" s="4"/>
    </row>
    <row r="166" spans="16:17" ht="18" customHeight="1">
      <c r="P166" s="4"/>
      <c r="Q166" s="4"/>
    </row>
    <row r="167" spans="16:17" ht="18" customHeight="1">
      <c r="P167" s="4"/>
      <c r="Q167" s="4"/>
    </row>
    <row r="168" spans="16:17" ht="18" customHeight="1">
      <c r="P168" s="4"/>
      <c r="Q168" s="4"/>
    </row>
    <row r="169" spans="16:17" ht="18" customHeight="1">
      <c r="P169" s="4"/>
      <c r="Q169" s="4"/>
    </row>
    <row r="170" spans="16:17" ht="18" customHeight="1">
      <c r="P170" s="4"/>
      <c r="Q170" s="4"/>
    </row>
    <row r="171" spans="16:17" ht="18" customHeight="1">
      <c r="P171" s="4"/>
      <c r="Q171" s="4"/>
    </row>
    <row r="172" spans="16:17" ht="18" customHeight="1">
      <c r="P172" s="4"/>
      <c r="Q172" s="4"/>
    </row>
    <row r="173" spans="16:17" ht="18" customHeight="1">
      <c r="P173" s="4"/>
      <c r="Q173" s="4"/>
    </row>
    <row r="174" spans="16:17" ht="18" customHeight="1">
      <c r="P174" s="4"/>
      <c r="Q174" s="4"/>
    </row>
    <row r="175" spans="16:17" ht="18" customHeight="1">
      <c r="P175" s="4"/>
      <c r="Q175" s="4"/>
    </row>
    <row r="176" spans="16:17" ht="18" customHeight="1">
      <c r="P176" s="4"/>
      <c r="Q176" s="4"/>
    </row>
    <row r="177" spans="16:17" ht="18" customHeight="1">
      <c r="P177" s="4"/>
      <c r="Q177" s="4"/>
    </row>
    <row r="178" spans="16:17" ht="18" customHeight="1">
      <c r="P178" s="4"/>
      <c r="Q178" s="4"/>
    </row>
    <row r="179" spans="16:17" ht="18" customHeight="1">
      <c r="P179" s="4"/>
      <c r="Q179" s="4"/>
    </row>
    <row r="180" spans="16:17" ht="18" customHeight="1">
      <c r="P180" s="4"/>
      <c r="Q180" s="4"/>
    </row>
    <row r="181" spans="16:17" ht="18" customHeight="1">
      <c r="P181" s="4"/>
      <c r="Q181" s="4"/>
    </row>
    <row r="182" spans="16:17" ht="18" customHeight="1">
      <c r="P182" s="4"/>
      <c r="Q182" s="4"/>
    </row>
    <row r="183" spans="16:17" ht="18" customHeight="1">
      <c r="P183" s="4"/>
      <c r="Q183" s="4"/>
    </row>
    <row r="184" spans="16:17" ht="18" customHeight="1">
      <c r="P184" s="4"/>
      <c r="Q184" s="4"/>
    </row>
    <row r="185" spans="16:17" ht="18" customHeight="1">
      <c r="P185" s="4"/>
      <c r="Q185" s="4"/>
    </row>
    <row r="186" spans="16:17" ht="18" customHeight="1">
      <c r="P186" s="4"/>
      <c r="Q186" s="4"/>
    </row>
    <row r="187" spans="16:17" ht="18" customHeight="1">
      <c r="P187" s="4"/>
      <c r="Q187" s="4"/>
    </row>
    <row r="188" spans="16:17" ht="18" customHeight="1">
      <c r="P188" s="4"/>
      <c r="Q188" s="4"/>
    </row>
    <row r="189" spans="16:17" ht="18" customHeight="1">
      <c r="P189" s="4"/>
      <c r="Q189" s="4"/>
    </row>
    <row r="190" spans="16:17" ht="18" customHeight="1">
      <c r="P190" s="4"/>
      <c r="Q190" s="4"/>
    </row>
    <row r="191" spans="16:17" ht="18" customHeight="1">
      <c r="P191" s="4"/>
      <c r="Q191" s="4"/>
    </row>
    <row r="192" spans="16:17" ht="18" customHeight="1">
      <c r="P192" s="4"/>
      <c r="Q192" s="4"/>
    </row>
    <row r="193" spans="16:17" ht="18" customHeight="1">
      <c r="P193" s="4"/>
      <c r="Q193" s="4"/>
    </row>
    <row r="194" spans="16:17" ht="18" customHeight="1">
      <c r="P194" s="4"/>
      <c r="Q194" s="4"/>
    </row>
    <row r="195" spans="16:17" ht="18" customHeight="1">
      <c r="P195" s="4"/>
      <c r="Q195" s="4"/>
    </row>
    <row r="196" spans="16:17" ht="18" customHeight="1">
      <c r="P196" s="4"/>
      <c r="Q196" s="4"/>
    </row>
    <row r="197" spans="16:17" ht="18" customHeight="1">
      <c r="P197" s="4"/>
      <c r="Q197" s="4"/>
    </row>
    <row r="198" spans="16:17" ht="18" customHeight="1">
      <c r="P198" s="4"/>
      <c r="Q198" s="4"/>
    </row>
    <row r="199" spans="16:17" ht="18" customHeight="1">
      <c r="P199" s="4"/>
      <c r="Q199" s="4"/>
    </row>
    <row r="200" spans="16:17" ht="18" customHeight="1">
      <c r="P200" s="4"/>
      <c r="Q200" s="4"/>
    </row>
    <row r="201" spans="16:17" ht="18" customHeight="1">
      <c r="P201" s="4"/>
      <c r="Q201" s="4"/>
    </row>
    <row r="202" spans="16:17" ht="18" customHeight="1">
      <c r="P202" s="4"/>
      <c r="Q202" s="4"/>
    </row>
    <row r="203" spans="16:17" ht="18" customHeight="1">
      <c r="P203" s="4"/>
      <c r="Q203" s="4"/>
    </row>
    <row r="204" spans="16:17" ht="18" customHeight="1">
      <c r="P204" s="4"/>
      <c r="Q204" s="4"/>
    </row>
    <row r="205" spans="16:17" ht="18" customHeight="1">
      <c r="P205" s="4"/>
      <c r="Q205" s="4"/>
    </row>
    <row r="206" spans="16:17" ht="18" customHeight="1">
      <c r="P206" s="4"/>
      <c r="Q206" s="4"/>
    </row>
    <row r="207" spans="16:17" ht="18" customHeight="1">
      <c r="P207" s="4"/>
      <c r="Q207" s="4"/>
    </row>
    <row r="208" spans="16:17" ht="18" customHeight="1">
      <c r="P208" s="4"/>
      <c r="Q208" s="4"/>
    </row>
    <row r="209" spans="16:17" ht="18" customHeight="1">
      <c r="P209" s="4"/>
      <c r="Q209" s="4"/>
    </row>
    <row r="210" spans="16:17" ht="18" customHeight="1">
      <c r="P210" s="4"/>
      <c r="Q210" s="4"/>
    </row>
    <row r="211" spans="16:17" ht="18" customHeight="1">
      <c r="P211" s="4"/>
      <c r="Q211" s="4"/>
    </row>
    <row r="212" spans="16:17" ht="18" customHeight="1">
      <c r="P212" s="4"/>
      <c r="Q212" s="4"/>
    </row>
    <row r="213" spans="16:17" ht="18" customHeight="1">
      <c r="P213" s="4"/>
      <c r="Q213" s="4"/>
    </row>
    <row r="214" spans="16:17" ht="18" customHeight="1">
      <c r="P214" s="4"/>
      <c r="Q214" s="4"/>
    </row>
    <row r="215" spans="16:17" ht="18" customHeight="1">
      <c r="P215" s="4"/>
      <c r="Q215" s="4"/>
    </row>
    <row r="216" spans="16:17" ht="18" customHeight="1">
      <c r="P216" s="4"/>
      <c r="Q216" s="4"/>
    </row>
    <row r="217" spans="16:17" ht="18" customHeight="1">
      <c r="P217" s="4"/>
      <c r="Q217" s="4"/>
    </row>
    <row r="218" spans="16:17" ht="18" customHeight="1">
      <c r="P218" s="4"/>
      <c r="Q218" s="4"/>
    </row>
    <row r="219" spans="16:17" ht="18" customHeight="1">
      <c r="P219" s="4"/>
      <c r="Q219" s="4"/>
    </row>
    <row r="220" spans="16:17" ht="18" customHeight="1">
      <c r="P220" s="4"/>
      <c r="Q220" s="4"/>
    </row>
    <row r="221" spans="16:17" ht="18" customHeight="1">
      <c r="P221" s="4"/>
      <c r="Q221" s="4"/>
    </row>
    <row r="222" spans="16:17" ht="18" customHeight="1">
      <c r="P222" s="4"/>
      <c r="Q222" s="4"/>
    </row>
    <row r="223" spans="16:17" ht="18" customHeight="1">
      <c r="P223" s="4"/>
      <c r="Q223" s="4"/>
    </row>
    <row r="224" spans="16:17" ht="18" customHeight="1">
      <c r="P224" s="4"/>
      <c r="Q224" s="4"/>
    </row>
    <row r="225" spans="16:17" ht="18" customHeight="1">
      <c r="P225" s="4"/>
      <c r="Q225" s="4"/>
    </row>
    <row r="226" spans="16:17" ht="18" customHeight="1">
      <c r="P226" s="4"/>
      <c r="Q226" s="4"/>
    </row>
    <row r="227" spans="16:17" ht="18" customHeight="1">
      <c r="P227" s="4"/>
      <c r="Q227" s="4"/>
    </row>
    <row r="228" spans="16:17" ht="18" customHeight="1">
      <c r="P228" s="4"/>
      <c r="Q228" s="4"/>
    </row>
    <row r="229" spans="16:17" ht="18" customHeight="1">
      <c r="P229" s="4"/>
      <c r="Q229" s="4"/>
    </row>
    <row r="230" spans="16:17" ht="18" customHeight="1">
      <c r="P230" s="4"/>
      <c r="Q230" s="4"/>
    </row>
    <row r="231" spans="16:17" ht="18" customHeight="1">
      <c r="P231" s="4"/>
      <c r="Q231" s="4"/>
    </row>
    <row r="232" spans="16:17" ht="18" customHeight="1">
      <c r="P232" s="4"/>
      <c r="Q232" s="4"/>
    </row>
    <row r="233" spans="16:17" ht="18" customHeight="1">
      <c r="P233" s="4"/>
      <c r="Q233" s="4"/>
    </row>
    <row r="234" spans="16:17" ht="18" customHeight="1">
      <c r="P234" s="4"/>
      <c r="Q234" s="4"/>
    </row>
    <row r="235" spans="16:17" ht="18" customHeight="1">
      <c r="P235" s="4"/>
      <c r="Q235" s="4"/>
    </row>
    <row r="236" spans="16:17" ht="18" customHeight="1">
      <c r="P236" s="4"/>
      <c r="Q236" s="4"/>
    </row>
    <row r="237" spans="16:17" ht="18" customHeight="1">
      <c r="P237" s="4"/>
      <c r="Q237" s="4"/>
    </row>
    <row r="238" spans="16:17" ht="18" customHeight="1">
      <c r="P238" s="4"/>
      <c r="Q238" s="4"/>
    </row>
    <row r="239" spans="16:17" ht="18" customHeight="1">
      <c r="P239" s="4"/>
      <c r="Q239" s="4"/>
    </row>
    <row r="240" spans="16:17" ht="18" customHeight="1">
      <c r="P240" s="4"/>
      <c r="Q240" s="4"/>
    </row>
    <row r="241" spans="16:17" ht="18" customHeight="1">
      <c r="P241" s="4"/>
      <c r="Q241" s="4"/>
    </row>
    <row r="242" spans="16:17" ht="18" customHeight="1">
      <c r="P242" s="4"/>
      <c r="Q242" s="4"/>
    </row>
    <row r="243" spans="16:17" ht="18" customHeight="1">
      <c r="P243" s="4"/>
      <c r="Q243" s="4"/>
    </row>
    <row r="244" spans="16:17" ht="18" customHeight="1">
      <c r="P244" s="4"/>
      <c r="Q244" s="4"/>
    </row>
    <row r="245" spans="16:17" ht="18" customHeight="1">
      <c r="P245" s="4"/>
      <c r="Q245" s="4"/>
    </row>
    <row r="246" spans="16:17" ht="18" customHeight="1">
      <c r="P246" s="4"/>
      <c r="Q246" s="4"/>
    </row>
    <row r="247" spans="16:17" ht="18" customHeight="1">
      <c r="P247" s="4"/>
      <c r="Q247" s="4"/>
    </row>
    <row r="248" spans="16:17" ht="18" customHeight="1">
      <c r="P248" s="4"/>
      <c r="Q248" s="4"/>
    </row>
    <row r="249" spans="16:17" ht="18" customHeight="1">
      <c r="P249" s="4"/>
      <c r="Q249" s="4"/>
    </row>
    <row r="250" spans="16:17" ht="18" customHeight="1">
      <c r="P250" s="4"/>
      <c r="Q250" s="4"/>
    </row>
    <row r="251" spans="16:17" ht="18" customHeight="1">
      <c r="P251" s="4"/>
      <c r="Q251" s="4"/>
    </row>
    <row r="252" spans="16:17" ht="18" customHeight="1">
      <c r="P252" s="4"/>
      <c r="Q252" s="4"/>
    </row>
    <row r="253" spans="16:17" ht="18" customHeight="1">
      <c r="P253" s="4"/>
      <c r="Q253" s="4"/>
    </row>
    <row r="254" spans="16:17" ht="18" customHeight="1">
      <c r="P254" s="4"/>
      <c r="Q254" s="4"/>
    </row>
    <row r="255" spans="16:17" ht="18" customHeight="1">
      <c r="P255" s="4"/>
      <c r="Q255" s="4"/>
    </row>
    <row r="256" spans="16:17" ht="18" customHeight="1">
      <c r="P256" s="4"/>
      <c r="Q256" s="4"/>
    </row>
    <row r="257" spans="16:17" ht="18" customHeight="1">
      <c r="P257" s="4"/>
      <c r="Q257" s="4"/>
    </row>
  </sheetData>
  <printOptions/>
  <pageMargins left="0.7480314960629921" right="0.7480314960629921" top="0.7874015748031497" bottom="0.5905511811023623" header="0.5905511811023623" footer="0.11811023622047245"/>
  <pageSetup horizontalDpi="300" verticalDpi="300" orientation="portrait" paperSize="9" scale="89" r:id="rId1"/>
  <colBreaks count="1" manualBreakCount="1">
    <brk id="10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Sheng Rubber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fs6</dc:creator>
  <cp:keywords/>
  <dc:description/>
  <cp:lastModifiedBy>admin</cp:lastModifiedBy>
  <cp:lastPrinted>2007-07-29T07:15:06Z</cp:lastPrinted>
  <dcterms:created xsi:type="dcterms:W3CDTF">2002-02-16T02:48:11Z</dcterms:created>
  <dcterms:modified xsi:type="dcterms:W3CDTF">2007-08-03T08:54:12Z</dcterms:modified>
  <cp:category/>
  <cp:version/>
  <cp:contentType/>
  <cp:contentStatus/>
</cp:coreProperties>
</file>